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rosaveldman/Desktop/"/>
    </mc:Choice>
  </mc:AlternateContent>
  <xr:revisionPtr revIDLastSave="0" documentId="8_{3F3E8597-54FE-C24B-82B3-FECB0A715B6F}" xr6:coauthVersionLast="47" xr6:coauthVersionMax="47" xr10:uidLastSave="{00000000-0000-0000-0000-000000000000}"/>
  <bookViews>
    <workbookView xWindow="0" yWindow="500" windowWidth="23260" windowHeight="12580" xr2:uid="{A3CD9515-A56C-4C3C-A49F-3F21240F9E5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1" l="1"/>
  <c r="F61" i="1"/>
  <c r="E61" i="1"/>
  <c r="D61" i="1"/>
  <c r="H61" i="1"/>
  <c r="G63" i="1"/>
  <c r="G64" i="1" s="1"/>
  <c r="F63" i="1"/>
  <c r="F64" i="1" s="1"/>
  <c r="E63" i="1"/>
  <c r="E64" i="1" s="1"/>
  <c r="D63" i="1"/>
  <c r="D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Thea</author>
    <author>Jaap</author>
  </authors>
  <commentList>
    <comment ref="E8" authorId="0" shapeId="0" xr:uid="{14BF32C2-37D7-4CC3-8FEC-E051D18FE5FD}">
      <text>
        <r>
          <rPr>
            <sz val="9"/>
            <color indexed="81"/>
            <rFont val="Tahoma"/>
            <family val="2"/>
          </rPr>
          <t xml:space="preserve">Het aantal toeschouwers in eigen museum is iets lager  dan in 2017. De reden is dat het museum veel meer ‘de boer op gaat’ en exposities op overige locaties organiseert. Provinciaal is er steeds meer belangstelling voor de naam Abel Tasman, vooral in combinatie met de vriendschapsbanden tussen Nederland en volkeren aan de andere kant van de wereld. </t>
        </r>
      </text>
    </comment>
    <comment ref="G8" authorId="0" shapeId="0" xr:uid="{F04D8DD0-1352-45DD-918D-6E9DC2C016BC}">
      <text>
        <r>
          <rPr>
            <b/>
            <sz val="9"/>
            <color indexed="81"/>
            <rFont val="Tahoma"/>
            <family val="2"/>
          </rPr>
          <t>Thea:</t>
        </r>
        <r>
          <rPr>
            <sz val="9"/>
            <color indexed="81"/>
            <rFont val="Tahoma"/>
            <family val="2"/>
          </rPr>
          <t xml:space="preserve">
Geen cijfers dit jaar.
* Het (te) kleine Abel Tasman Museum kon door de coronamaatregelen maar enkele bezoekers gelijktijdig ontvangen.
Daarom was een deel van het jaar het museum gesloten wegens intern onderhoud en schilderwerk.
* WEL: aan het museum is een 'Abel Tasman Buitenroute' toegevoegd en daar hebben veel bezoekers gebruik van gemaakt. Doordat veel vakantiegangers uit de rest van Nederland in het noorden verbleven, kwamen er in Lutjegast veel meer toeristen dan voorheen (duizenden). Bezoekers werden doorverwezen met de buitenlocatie "Lutje Batavia", maar doordat dit een vrije route is, zijn er geen bezoekers geteld. Het is een gemiste kans dat deze bezoekers door ruimtegebrek niet in het Abel Tasman Museum terecht konden.</t>
        </r>
      </text>
    </comment>
    <comment ref="H8" authorId="0" shapeId="0" xr:uid="{BAF490CF-BDBD-48EE-BBB0-CF847B29D7CA}">
      <text>
        <r>
          <rPr>
            <b/>
            <sz val="9"/>
            <color indexed="81"/>
            <rFont val="Tahoma"/>
            <family val="2"/>
          </rPr>
          <t>Thea:</t>
        </r>
        <r>
          <rPr>
            <sz val="9"/>
            <color indexed="81"/>
            <rFont val="Tahoma"/>
            <family val="2"/>
          </rPr>
          <t xml:space="preserve">
Lutjegast was een groot deel van het jaar onbereikbaar, daarom geen cijfers van het Abel Tasman Museum</t>
        </r>
      </text>
    </comment>
    <comment ref="E9" authorId="1" shapeId="0" xr:uid="{3F51E0D3-7DB5-4499-9944-F03346ADD2D3}">
      <text>
        <r>
          <rPr>
            <sz val="9"/>
            <color indexed="81"/>
            <rFont val="Arial"/>
            <family val="2"/>
          </rPr>
          <t>cijfers vanaf september 2018</t>
        </r>
      </text>
    </comment>
    <comment ref="E10" authorId="0" shapeId="0" xr:uid="{A7884002-5316-42DC-B02C-81E8B437D107}">
      <text>
        <r>
          <rPr>
            <sz val="9"/>
            <color indexed="81"/>
            <rFont val="Tahoma"/>
            <family val="2"/>
          </rPr>
          <t>waarvan70 basisschoolleerlingen in kader open monumentendag</t>
        </r>
      </text>
    </comment>
    <comment ref="F10" authorId="0" shapeId="0" xr:uid="{3CADC248-8FFB-4D9D-8490-E7AEF3240BF2}">
      <text>
        <r>
          <rPr>
            <sz val="9"/>
            <color indexed="81"/>
            <rFont val="Tahoma"/>
            <family val="2"/>
          </rPr>
          <t>Het museum is per 1-6-2019 opgeheven. De stichting blijft wel bestaan</t>
        </r>
      </text>
    </comment>
    <comment ref="G11" authorId="0" shapeId="0" xr:uid="{B89AEB74-8075-4A2F-9B87-64F5E79CF0B3}">
      <text>
        <r>
          <rPr>
            <b/>
            <sz val="9"/>
            <color indexed="81"/>
            <rFont val="Tahoma"/>
            <family val="2"/>
          </rPr>
          <t>Thea:</t>
        </r>
        <r>
          <rPr>
            <sz val="9"/>
            <color indexed="81"/>
            <rFont val="Tahoma"/>
            <family val="2"/>
          </rPr>
          <t xml:space="preserve">
We hebben meer bezoekers gehad dan we hadden verwacht en meer dan vorig jaar.
Waarschijnlijk heeft het er alles mee te maken dat veel mensen deze zomer niet naar het buitenland zijn gegaan op vakantie. En dichter in de buurt alternatieven hebben gezocht. We zijn heel blij dat we met de tuin veel mensen een mogelijkheid hebben kunnen bieden even lekker weg te zijn in eigen land, kunnen leren over planten en genieten van de serene schoonheid van de tuin.</t>
        </r>
      </text>
    </comment>
    <comment ref="G12" authorId="0" shapeId="0" xr:uid="{FE9828AE-AD25-4DE1-88CA-78B12704D087}">
      <text>
        <r>
          <rPr>
            <b/>
            <sz val="9"/>
            <color indexed="81"/>
            <rFont val="Tahoma"/>
            <family val="2"/>
          </rPr>
          <t>Thea:</t>
        </r>
        <r>
          <rPr>
            <sz val="9"/>
            <color indexed="81"/>
            <rFont val="Tahoma"/>
            <family val="2"/>
          </rPr>
          <t xml:space="preserve">
Bezoekers: 4730
Groepsbezoek/educatie: 1330
Deelnemers activiteiten: 6500
Totaal: 12580</t>
        </r>
      </text>
    </comment>
    <comment ref="E13" authorId="0" shapeId="0" xr:uid="{4D4E7BC8-9F9D-462B-8880-B74B319B5E58}">
      <text>
        <r>
          <rPr>
            <sz val="9"/>
            <color indexed="81"/>
            <rFont val="Tahoma"/>
            <family val="2"/>
          </rPr>
          <t xml:space="preserve">Met 33500 bezoekers haalde de Fraeylemaborg in 2018 een record aantal bezoekers binnen. Alleen in 1984 kwamen er meer, met 60.000 ,toen de kostuums uit de TV serie over Willem van Oranje werden getoond. 
Tijdens de warme zomer waarbij de altijd zo lekker koele borg uiteindelijk ook heel warm werd waren er in de borg wel minder bezoekers, maar dit werd ruimschoots goed gemaakt door de verschillende fairs.  In het park waren 10.000 bezoeken minder dan in 2017. Iedereen bleef heerlijk hangen op het terras van De Boerderij, maar die bezoekers tellen niet mee in de statistiek.
De Fraeylemaborg verwacht ook in 2019 veel bezoekers te ontvangen met name voor de tentoonstelling van de vermaarde expressieve glaskunstenaar Bernard Heezen. Hij zal zijn Barokke werk tonen in de borg, het Koetshuis, de Oranjerie en in de Follies in het park. Deze expositie is van 1 juni tot en met 27 oktober 2019.  </t>
        </r>
      </text>
    </comment>
    <comment ref="H13" authorId="0" shapeId="0" xr:uid="{1C9678AC-EF90-4F0C-8DDE-58D01959876D}">
      <text>
        <r>
          <rPr>
            <b/>
            <sz val="9"/>
            <color indexed="81"/>
            <rFont val="Tahoma"/>
            <family val="2"/>
          </rPr>
          <t>Thea:</t>
        </r>
        <r>
          <rPr>
            <sz val="9"/>
            <color indexed="81"/>
            <rFont val="Tahoma"/>
            <family val="2"/>
          </rPr>
          <t xml:space="preserve">
Ondanks de lange periodes van sluiting zijn we toch tevreden over het aantal bezoekers. </t>
        </r>
      </text>
    </comment>
    <comment ref="G15" authorId="0" shapeId="0" xr:uid="{FCD6699B-FDD4-4320-8F19-7ADF3FA1117D}">
      <text>
        <r>
          <rPr>
            <b/>
            <sz val="9"/>
            <color indexed="81"/>
            <rFont val="Tahoma"/>
            <family val="2"/>
          </rPr>
          <t>Thea:</t>
        </r>
        <r>
          <rPr>
            <sz val="9"/>
            <color indexed="81"/>
            <rFont val="Tahoma"/>
            <family val="2"/>
          </rPr>
          <t xml:space="preserve">
Een daling van 92% ten opzichte van 2019</t>
        </r>
      </text>
    </comment>
    <comment ref="E16" authorId="0" shapeId="0" xr:uid="{DCA6C832-2432-449A-8C5A-0117B16674CA}">
      <text>
        <r>
          <rPr>
            <sz val="9"/>
            <color indexed="81"/>
            <rFont val="Tahoma"/>
            <family val="2"/>
          </rPr>
          <t>GRID is afgelopen jaar voor het eerst door de grens van 10.000 heengegaan. Een mijlpaal voor ons!</t>
        </r>
      </text>
    </comment>
    <comment ref="H16" authorId="0" shapeId="0" xr:uid="{F88D8FFB-ADE8-47EB-B37A-5E42D5E15180}">
      <text>
        <r>
          <rPr>
            <b/>
            <sz val="9"/>
            <color indexed="81"/>
            <rFont val="Tahoma"/>
            <family val="2"/>
          </rPr>
          <t>Thea:</t>
        </r>
        <r>
          <rPr>
            <sz val="9"/>
            <color indexed="81"/>
            <rFont val="Tahoma"/>
            <family val="2"/>
          </rPr>
          <t xml:space="preserve">
Dit is nog weer fors minder dan in 2020 (iets boven de 5000). Een en ander valt te verklaren uit de veel langere lockdown in 2021 en de totale afwezigheid van grotere evenementen. 
In 2020 hadden we nog een groot event aan het begin van het jaar (de European Poster Explosion tijdens ESNS - goed voor meer dan 700 bezoekers in 4 dagen). Dat ging in 2021 niet door.</t>
        </r>
      </text>
    </comment>
    <comment ref="E17" authorId="0" shapeId="0" xr:uid="{1F476CCD-2A55-4313-B07E-418F36F6E6F0}">
      <text>
        <r>
          <rPr>
            <sz val="9"/>
            <color indexed="81"/>
            <rFont val="Tahoma"/>
            <family val="2"/>
          </rPr>
          <t xml:space="preserve">Het Groninger Museum heeft 2018 succesvol mogen afsluiten met 236.023 bezoekers. Op topjaar 2016 – waarin de tentoonstelling David Bowie is te zien was –  na, is dit het hoogste aantal van de afgelopen tien jaar.
Tentoonstellingen
Voor de tentoonstelling LaChapelle – Good News for Modern Man, de eerste grote solopresentatie in Nederland van de wereldberoemde fotograaf David LaChapelle, kwamen in 2018 de meeste bezoekers naar het Groninger Museum. Deze expositie werd op de voet gevolgd door Avant-garde in Groningen. De Ploeg 1918-1928, de grote overzichtstentoonstelling ter gelegenheid van het honderdjarig bestaan van het Groninger kunstenaarscollectief. Ook De Romantiek in het Noorden – Van Friedrich tot Turner, het eerste internationale overzicht van landschapschilderkunst uit de Romantiek in Noord-Europa, bracht veel kunstliefhebbers naar Groningen. Daarnaast reisden veel mensen af om in de tentoonstelling Hella en Freek de Jonge: Het Volle Leven het echtpaar De Jonge de hand te schudden.
</t>
        </r>
      </text>
    </comment>
    <comment ref="H17" authorId="0" shapeId="0" xr:uid="{282DCAAF-9DC5-49B1-BBA7-4AEBA36AD91F}">
      <text>
        <r>
          <rPr>
            <b/>
            <sz val="9"/>
            <color indexed="81"/>
            <rFont val="Tahoma"/>
            <family val="2"/>
          </rPr>
          <t>Thea:</t>
        </r>
        <r>
          <rPr>
            <sz val="9"/>
            <color indexed="81"/>
            <rFont val="Tahoma"/>
            <family val="2"/>
          </rPr>
          <t xml:space="preserve">
De zomer was goed qua bezoekerscijfers. De succesvolle Kinderbiennale trok veel bezoekers uit het hele land.</t>
        </r>
      </text>
    </comment>
    <comment ref="G18" authorId="0" shapeId="0" xr:uid="{10CE6553-1445-400C-8E75-BCDAAB8FF672}">
      <text>
        <r>
          <rPr>
            <b/>
            <sz val="9"/>
            <color indexed="81"/>
            <rFont val="Tahoma"/>
            <family val="2"/>
          </rPr>
          <t>Thea:</t>
        </r>
        <r>
          <rPr>
            <sz val="9"/>
            <color indexed="81"/>
            <rFont val="Tahoma"/>
            <family val="2"/>
          </rPr>
          <t xml:space="preserve">
De doelgroep van dit museum zijn vooral mensen van boven de 60 en die zijn in 2020 wat voorzichtiger geweest ivm corona. Dus beduidend minder bezoekers dan in 2019, ook in de maanden dat het museum open was.</t>
        </r>
      </text>
    </comment>
    <comment ref="G19" authorId="0" shapeId="0" xr:uid="{9A962208-9D15-41D4-BA95-546BC3B89C60}">
      <text>
        <r>
          <rPr>
            <b/>
            <sz val="9"/>
            <color indexed="81"/>
            <rFont val="Tahoma"/>
            <family val="2"/>
          </rPr>
          <t>Thea:</t>
        </r>
        <r>
          <rPr>
            <sz val="9"/>
            <color indexed="81"/>
            <rFont val="Tahoma"/>
            <family val="2"/>
          </rPr>
          <t xml:space="preserve">
70% minder dat het jaar 2019Opvallend was dat in de zomer-maanden wij hele mooie ontmoetingen beleefden met de mensen die een tijdvak reserveerden en de tijd namen voor een mooi bezoek aan ons museum.
De aantallen waren kleiner, de ontmoetingen misschien wel waardevoller.</t>
        </r>
      </text>
    </comment>
    <comment ref="H19" authorId="0" shapeId="0" xr:uid="{C5A746B7-12E5-4BD5-8557-37B1DB8486B7}">
      <text>
        <r>
          <rPr>
            <b/>
            <sz val="9"/>
            <color indexed="81"/>
            <rFont val="Tahoma"/>
            <family val="2"/>
          </rPr>
          <t>Thea:</t>
        </r>
        <r>
          <rPr>
            <sz val="9"/>
            <color indexed="81"/>
            <rFont val="Tahoma"/>
            <family val="2"/>
          </rPr>
          <t xml:space="preserve">
Dit jaar liet nog minder bezoekers zien dan vorig jaar. Nadat het museum in juni weer open mocht gaan bleven de bezoekers huiverig en op afstand. Dit in tegenstelling tot het vorige jaar toen de mensen blij waren er weer op uit te mogen. Dankzij ons jubileum hebben wij in de feestmaand nog ruim 200 bezoekers mogen ontvangen speciaal voor deze feestelijke gelegenheid. Hadden we dit feestje niet gevierd, dan waren we bij ongeveer 200-250 bezoekers blijven steken dit jaar. Daarnaast waren wij met ingang van dit jaar ook stempelpost op de Oostroute van het Pronkjewailpad en hebben wij meer dan 200 'terugkomkaartjes' uitgedeeld. We hopen deze bezoekers nog eens terug te zien in het museum, want als wandelaar zijn ze nu niet in het bezoekersaantal meegeteld.</t>
        </r>
      </text>
    </comment>
    <comment ref="E20" authorId="0" shapeId="0" xr:uid="{81DA66D6-B4E3-41C3-B313-3059BC360639}">
      <text>
        <r>
          <rPr>
            <sz val="9"/>
            <color indexed="81"/>
            <rFont val="Tahoma"/>
            <family val="2"/>
          </rPr>
          <t>Minder dan verwacht vanwege mooie weer</t>
        </r>
      </text>
    </comment>
    <comment ref="G20" authorId="0" shapeId="0" xr:uid="{3C6E76CB-2B4A-4D99-8809-2230270B0E55}">
      <text>
        <r>
          <rPr>
            <b/>
            <sz val="9"/>
            <color indexed="81"/>
            <rFont val="Tahoma"/>
            <family val="2"/>
          </rPr>
          <t>Thea:</t>
        </r>
        <r>
          <rPr>
            <sz val="9"/>
            <color indexed="81"/>
            <rFont val="Tahoma"/>
            <family val="2"/>
          </rPr>
          <t xml:space="preserve">
De Hortus had vooral een goede zomer met veel bezoekers uit bungalowparken en campings met bezoekers uit het hele land.</t>
        </r>
      </text>
    </comment>
    <comment ref="G24" authorId="0" shapeId="0" xr:uid="{EAC0D716-96F1-440B-8A5A-6FD1D81057C0}">
      <text>
        <r>
          <rPr>
            <b/>
            <sz val="9"/>
            <color indexed="81"/>
            <rFont val="Tahoma"/>
            <family val="2"/>
          </rPr>
          <t>Thea:</t>
        </r>
        <r>
          <rPr>
            <sz val="9"/>
            <color indexed="81"/>
            <rFont val="Tahoma"/>
            <family val="2"/>
          </rPr>
          <t xml:space="preserve">
Het totaal aantal bezoekers voor het Klokkengeterijmuseum en Museum slag bij Heiligerlee is 791.</t>
        </r>
      </text>
    </comment>
    <comment ref="H24" authorId="0" shapeId="0" xr:uid="{E30102CC-23AE-48D0-94C7-27B6A89F4A35}">
      <text>
        <r>
          <rPr>
            <b/>
            <sz val="9"/>
            <color indexed="81"/>
            <rFont val="Tahoma"/>
            <family val="2"/>
          </rPr>
          <t>Thea:</t>
        </r>
        <r>
          <rPr>
            <sz val="9"/>
            <color indexed="81"/>
            <rFont val="Tahoma"/>
            <family val="2"/>
          </rPr>
          <t xml:space="preserve">
open vanaf 9 juni tot 1 november; vanwege corona vrijwel geen groepsbezoek; wel stijging van het aantal losse gasten.</t>
        </r>
      </text>
    </comment>
    <comment ref="E25" authorId="0" shapeId="0" xr:uid="{AF3DF3DD-F5B1-4447-911A-A91C51F08D37}">
      <text>
        <r>
          <rPr>
            <b/>
            <sz val="9"/>
            <color indexed="81"/>
            <rFont val="Tahoma"/>
            <family val="2"/>
          </rPr>
          <t>Thea:</t>
        </r>
        <r>
          <rPr>
            <sz val="9"/>
            <color indexed="81"/>
            <rFont val="Tahoma"/>
            <family val="2"/>
          </rPr>
          <t xml:space="preserve">
Het bezoekersaantal is weliswaar iets lager dan vorig jaar, maar geen reden tot zorg. Wel gaat het bestuur  - met het 25-jarig jubileum in het vizier -  de afgelopen periode evalueren en als vrijwilligers-erfgoedmuseum voor de toekomst een herkenbare plek schetsen in het cultuurbeleid van de nieuwe gemeente Westerkwartier. De nieuwe bestuursvoorzitter  - Han van der Wijk -  zal daarin een voortrekkersrol gaan spelen. </t>
        </r>
      </text>
    </comment>
    <comment ref="E26" authorId="0" shapeId="0" xr:uid="{2EBBB7FA-3BB9-49D0-B3D5-F6B6BD8129E5}">
      <text>
        <r>
          <rPr>
            <sz val="9"/>
            <color indexed="81"/>
            <rFont val="Tahoma"/>
            <family val="2"/>
          </rPr>
          <t>nieuw dit jaar: bezoekers voor de Spieker: 10.241. In de Spieker is een soort informatiecentrum ingericht met informatie over de geschiedenis van het klooster, er worden oude filmpjes gedraaid van Ter Apel in de jaren 50 en 60, er worden oude foto’s geprojecteerd van het klooster en oud Ter Apel en toeristische informatie over de kloosterenclave, het kloosterbos en Westerwolde.</t>
        </r>
      </text>
    </comment>
    <comment ref="F26" authorId="0" shapeId="0" xr:uid="{999D35D5-5BFD-4A2F-A83E-4A2D2CD1DF19}">
      <text>
        <r>
          <rPr>
            <sz val="9"/>
            <color indexed="81"/>
            <rFont val="Tahoma"/>
            <family val="2"/>
          </rPr>
          <t xml:space="preserve">In totaal 34053 bezoekers waarvan 25646 in het Museum Klooster en 8407 in de Spieker.
</t>
        </r>
      </text>
    </comment>
    <comment ref="E28" authorId="0" shapeId="0" xr:uid="{F3A77320-1064-479D-AAA6-CF4D3708FDE7}">
      <text>
        <r>
          <rPr>
            <sz val="9"/>
            <color indexed="81"/>
            <rFont val="Tahoma"/>
            <family val="2"/>
          </rPr>
          <t xml:space="preserve">Meer dan 26.000 bezoekers maakten dit jaar kennis met landgoed Verhildersum. Dankzij de verschillende activiteiten heeft het landgoed volop in de belangstelling gestaan. Een uitschieter dit jaar is de door Arenda Ubbens samengestelde tentoonstelling Kleurendrift, het land van de Ploeg. Bezoekers komen van heinde en verre om de 30 schilderijen van de diverse Ploegschilders te bewonderen. 
Maar zeker ook de andere exposities en evenementen vielen bij de bezoekers in de smaak en hebben zeer zeker bijgedragen aan het hoge aantal bezoekers in 2018. 
Opvallend is dat er zeer veel Museumkaarthouders waren die zich dit jaar bij de kassa’s van Verhildersum meldden.
</t>
        </r>
      </text>
    </comment>
    <comment ref="G28" authorId="0" shapeId="0" xr:uid="{55BA2E99-7E38-4A32-91D0-945094999D97}">
      <text>
        <r>
          <rPr>
            <b/>
            <sz val="9"/>
            <color indexed="81"/>
            <rFont val="Tahoma"/>
            <family val="2"/>
          </rPr>
          <t>Thea:</t>
        </r>
        <r>
          <rPr>
            <sz val="9"/>
            <color indexed="81"/>
            <rFont val="Tahoma"/>
            <family val="2"/>
          </rPr>
          <t xml:space="preserve">
Betalende museumbezoekers: 6.740
Het park trok extra veel bezoekers vanwege corona en de streekmarkt was druk: samen 10.306.</t>
        </r>
      </text>
    </comment>
    <comment ref="H28" authorId="0" shapeId="0" xr:uid="{9638E714-74B8-4978-977F-BB5F9FB95578}">
      <text>
        <r>
          <rPr>
            <b/>
            <sz val="9"/>
            <color indexed="81"/>
            <rFont val="Tahoma"/>
            <family val="2"/>
          </rPr>
          <t>Thea:</t>
        </r>
        <r>
          <rPr>
            <sz val="9"/>
            <color indexed="81"/>
            <rFont val="Tahoma"/>
            <family val="2"/>
          </rPr>
          <t xml:space="preserve">
Museumbezoekers en bezoekers aan het landgoed. Exclusief bezoekers restaurant Ons Schathoes.</t>
        </r>
      </text>
    </comment>
    <comment ref="H29" authorId="0" shapeId="0" xr:uid="{0C58014D-F310-40AE-A4B8-7E149C2FFAFE}">
      <text>
        <r>
          <rPr>
            <b/>
            <sz val="9"/>
            <color indexed="81"/>
            <rFont val="Tahoma"/>
            <family val="2"/>
          </rPr>
          <t>Thea:</t>
        </r>
        <r>
          <rPr>
            <sz val="9"/>
            <color indexed="81"/>
            <rFont val="Tahoma"/>
            <family val="2"/>
          </rPr>
          <t xml:space="preserve">
uitsluitend toeristisch bezoek in juli en augustus. Daarnaast is er openstelling via "De Kosterij" geweest. Daarvan zijn geen cijfers bekend, maar is marginaal.</t>
        </r>
      </text>
    </comment>
    <comment ref="E30" authorId="0" shapeId="0" xr:uid="{25E790F2-7E24-4DD1-89B2-16E62F2ECEF4}">
      <text>
        <r>
          <rPr>
            <sz val="9"/>
            <color indexed="81"/>
            <rFont val="Tahoma"/>
            <family val="2"/>
          </rPr>
          <t xml:space="preserve">Minder bezoekers dan vorig jaar. De maand maart nog dicht i.v.m. herstel aardbevingsschade. Het bijzonder warme weer was van invloed op de bezoekers in juli en augustus, want veel minder dan voorgaande jaren. </t>
        </r>
      </text>
    </comment>
    <comment ref="H30" authorId="0" shapeId="0" xr:uid="{19819753-B393-4094-B342-9DF5B2432D9F}">
      <text>
        <r>
          <rPr>
            <b/>
            <sz val="9"/>
            <color indexed="81"/>
            <rFont val="Tahoma"/>
            <family val="2"/>
          </rPr>
          <t>Thea:</t>
        </r>
        <r>
          <rPr>
            <sz val="9"/>
            <color indexed="81"/>
            <rFont val="Tahoma"/>
            <family val="2"/>
          </rPr>
          <t xml:space="preserve">
Met name in de maanden juli, augustus, september en oktober trokken wij veel bezoekers tov de periode 2012 - 2020.</t>
        </r>
      </text>
    </comment>
    <comment ref="D31" authorId="1" shapeId="0" xr:uid="{362EE24F-E079-4EE3-B1F1-C5FAE0D3F6E8}">
      <text>
        <r>
          <rPr>
            <b/>
            <sz val="8"/>
            <color indexed="81"/>
            <rFont val="Tahoma"/>
            <family val="2"/>
          </rPr>
          <t>Museum was het hele jaar 2017 gesloten</t>
        </r>
      </text>
    </comment>
    <comment ref="E31" authorId="0" shapeId="0" xr:uid="{0870EDDC-D7DF-48C8-BE97-625278E99A06}">
      <text>
        <r>
          <rPr>
            <sz val="9"/>
            <color indexed="81"/>
            <rFont val="Tahoma"/>
            <family val="2"/>
          </rPr>
          <t xml:space="preserve">Het museum is bijna twee jaar gesloten geweest, ivm nieuwbouw en herinrichting. Op 1 juni 2018 is het museum weer geopend en er werd gehoopt op 10.000 bezoekers. De verwachtingen werden ruim overtroffen, met meer dan 20.000 bezoekers voor niet eens een volledig jaar. Met name van de gezinsaanbieding wordt veel gebruik gemaakt, een kortingkaart voor twee volwassenen en maximaal twee kinderen, maar ook museumkaartbezoekers weten de weg naar het MuzeeAquarium te vinden. </t>
        </r>
      </text>
    </comment>
    <comment ref="F31" authorId="0" shapeId="0" xr:uid="{9831E403-D84F-4C2E-8AE9-E10F99C75F9E}">
      <text>
        <r>
          <rPr>
            <sz val="9"/>
            <color indexed="81"/>
            <rFont val="Tahoma"/>
            <family val="2"/>
          </rPr>
          <t xml:space="preserve">2019 was het eerste jaar dat het museum weer volledig geopend was na de herbouw. In 2018 was het 7 maanden open en kwamen er 20.230 bezoekers.
</t>
        </r>
      </text>
    </comment>
    <comment ref="H31" authorId="0" shapeId="0" xr:uid="{60C9EEC1-70F7-4975-8012-AA50F03C41A3}">
      <text>
        <r>
          <rPr>
            <b/>
            <sz val="9"/>
            <color indexed="81"/>
            <rFont val="Tahoma"/>
            <family val="2"/>
          </rPr>
          <t>Thea:</t>
        </r>
        <r>
          <rPr>
            <sz val="9"/>
            <color indexed="81"/>
            <rFont val="Tahoma"/>
            <family val="2"/>
          </rPr>
          <t xml:space="preserve">
In juli/aug ontvingen we de meeste bezoekers, met name toeristen die Groningen verkenden. Ook in de herfstvakantie kwamen er veel bezoekers, met als hoogtepunt de Dinodag/dag van de bodemschatten (zie foto's). De strengere maatregelen aan het einde van het jaar zorgden voor een duidelijke daling in het aantal bezoekers.</t>
        </r>
      </text>
    </comment>
    <comment ref="G33" authorId="0" shapeId="0" xr:uid="{8BF2F396-0B2C-4810-B213-599512851253}">
      <text>
        <r>
          <rPr>
            <b/>
            <sz val="9"/>
            <color indexed="81"/>
            <rFont val="Tahoma"/>
            <family val="2"/>
          </rPr>
          <t>Thea:</t>
        </r>
        <r>
          <rPr>
            <sz val="9"/>
            <color indexed="81"/>
            <rFont val="Tahoma"/>
            <family val="2"/>
          </rPr>
          <t xml:space="preserve">
Geen opgave ontvangen.</t>
        </r>
      </text>
    </comment>
    <comment ref="H33" authorId="0" shapeId="0" xr:uid="{369D2B55-1983-43B4-AC5E-F37E972E4E62}">
      <text>
        <r>
          <rPr>
            <b/>
            <sz val="9"/>
            <color indexed="81"/>
            <rFont val="Tahoma"/>
            <family val="2"/>
          </rPr>
          <t>Thea:</t>
        </r>
        <r>
          <rPr>
            <sz val="9"/>
            <color indexed="81"/>
            <rFont val="Tahoma"/>
            <family val="2"/>
          </rPr>
          <t xml:space="preserve">
In de periode van 5 juni tot en met 19 december 2021 heeft Museum De Buitenplaats een bezoekersaantal van 10.669 gehaald. Gezien de korte periode waarin dit bezoekersaantal is gehaald, is dit eigenlijk best goed, aangezien het museum gemiddeld rond de 20.000 bezoekers zit in een volledig en normaal jaar.</t>
        </r>
      </text>
    </comment>
    <comment ref="G35" authorId="0" shapeId="0" xr:uid="{D38BE58A-D8C5-4E8E-8FD8-AAB774B8E9E1}">
      <text>
        <r>
          <rPr>
            <b/>
            <sz val="9"/>
            <color indexed="81"/>
            <rFont val="Tahoma"/>
            <family val="2"/>
          </rPr>
          <t>Thea:</t>
        </r>
        <r>
          <rPr>
            <sz val="9"/>
            <color indexed="81"/>
            <rFont val="Tahoma"/>
            <family val="2"/>
          </rPr>
          <t xml:space="preserve">
Alle grootschalige publieksevenementen zijn afgelast, bijna alle groepsarrangementen geannuleerd, bijna alle schoolklassen moesten hun bezoek eveneens annuleren.
De alternatieve activiteiten op locatie, zoals instaprondleidingen voor kleine groepjes, waren wel bijna allemaal volgeboekt dus een succes. Maar die dragen niet veel bij aan de bezoekerstotalen.
Virtuele bezoekmogelijkheden zoals virtuele rondleidingen werden goed bezocht. Zo 'n 10 gelegenheden variërend van 50 - 3.000 bezoekers, afhankelijk van de beslotenheid. Daarmee bezoekersaantallen opkloppen dat lijkt ons overdreven. Bovendien bezochten ze de horeca, museumwinkels ea. ook niet dus zouden ze het beeld van de gemiddelde besteding scheeftrekken.
Evenmin rekenden we de vele bezoekers die wel kwamen maar tijdens sluiting van de entreekassa.
In onze ogen levert deze rapportage van bezoekerstotalen zonder bijzondere randprogrammeringen als lezingen, concerten, open depotdagen, tuinfairs, koetsentochten, de kerstmarkt, ea.</t>
        </r>
      </text>
    </comment>
    <comment ref="E36" authorId="0" shapeId="0" xr:uid="{37FCB92E-D65E-4659-8127-BE6A7DB85EB4}">
      <text>
        <r>
          <rPr>
            <sz val="9"/>
            <color indexed="81"/>
            <rFont val="Tahoma"/>
            <family val="2"/>
          </rPr>
          <t>In 2018 werd 450 jaar Slag bij Heiligerlee herdacht</t>
        </r>
      </text>
    </comment>
    <comment ref="G36" authorId="0" shapeId="0" xr:uid="{8A6E3367-2D78-4DD6-B8E1-1CB02A02C312}">
      <text>
        <r>
          <rPr>
            <sz val="9"/>
            <color indexed="81"/>
            <rFont val="Tahoma"/>
            <family val="2"/>
          </rPr>
          <t>De beide musea zijn alleen in september en oktober open geweest. We zijn in het bijzonder getroffen door het wegblijven van groepen, die een groot aandeel in ons jaarlijks bezoekersaantal hebben.</t>
        </r>
      </text>
    </comment>
    <comment ref="H36" authorId="0" shapeId="0" xr:uid="{298F458C-EB01-41D5-B79B-87B7AE4A0B3E}">
      <text>
        <r>
          <rPr>
            <b/>
            <sz val="9"/>
            <color indexed="81"/>
            <rFont val="Tahoma"/>
            <family val="2"/>
          </rPr>
          <t>Thea:</t>
        </r>
        <r>
          <rPr>
            <sz val="9"/>
            <color indexed="81"/>
            <rFont val="Tahoma"/>
            <family val="2"/>
          </rPr>
          <t xml:space="preserve">
758 gasten hebben de beide musea in  Heiligerlee bezocht en zijn dus in elk museum geteld.</t>
        </r>
      </text>
    </comment>
    <comment ref="E37" authorId="0" shapeId="0" xr:uid="{98F1488C-AE5E-450B-ABD4-09D5D4E010FB}">
      <text>
        <r>
          <rPr>
            <sz val="9"/>
            <color indexed="81"/>
            <rFont val="Tahoma"/>
            <family val="2"/>
          </rPr>
          <t>Het aantal bezoekers komt overeen met het gemiddelde aantal dat het museum jaarlijks kan verwachten. In 2017 lag dit hoger omdat het een jubileumjaar was: het museum bestond toen 75 jaar. Met name de tentoonstelling over regionale reclame trok relatief veel bezoekers.</t>
        </r>
      </text>
    </comment>
    <comment ref="F37" authorId="0" shapeId="0" xr:uid="{2B9AB197-B50F-4C8B-87E9-81216B9F2B99}">
      <text>
        <r>
          <rPr>
            <sz val="9"/>
            <color indexed="81"/>
            <rFont val="Tahoma"/>
            <family val="2"/>
          </rPr>
          <t>Normaal 10.000, maar nu was het museum een paar maanden gesloten vanwege aardbevingsschadeherstel en restauratie van het pand.</t>
        </r>
      </text>
    </comment>
    <comment ref="H37" authorId="0" shapeId="0" xr:uid="{B46AF851-097B-4DE2-B430-206C651755B2}">
      <text>
        <r>
          <rPr>
            <b/>
            <sz val="9"/>
            <color indexed="81"/>
            <rFont val="Tahoma"/>
            <family val="2"/>
          </rPr>
          <t>Thea:</t>
        </r>
        <r>
          <rPr>
            <sz val="9"/>
            <color indexed="81"/>
            <rFont val="Tahoma"/>
            <family val="2"/>
          </rPr>
          <t xml:space="preserve">
Dankzij de toeristenstroom in de zomer toch nog een redelijke aanloop. Wel misten we de gratis bezoekers: de groepsevenementen zoals de wandeltocht die door het museum leidde en de stadsfeesten zoals de middeleeuwse Coopluydenmarkt, waarbij de toegang gratis was. Zonder groepen blijft het aantal toch achter.</t>
        </r>
      </text>
    </comment>
    <comment ref="E38" authorId="0" shapeId="0" xr:uid="{0E00EDAA-CE1B-445B-8155-E7A9D148D078}">
      <text>
        <r>
          <rPr>
            <sz val="9"/>
            <color indexed="81"/>
            <rFont val="Tahoma"/>
            <family val="2"/>
          </rPr>
          <t>We hebben wat minder bezoekers ontvangen dan we hadden gehoopt! Ik denk dat de hete zomer daar aan heeft bijgedragen. We hadden een prachtige Ploeg tentoonstelling in de zomer, maar misschien heeft het toch niet goed gewerkt dat er in de hele provincie  veel Ploegtentoonstellingen werden georganiseerd.</t>
        </r>
      </text>
    </comment>
    <comment ref="E39" authorId="0" shapeId="0" xr:uid="{2FBDD50E-937A-449E-9C99-86DAC89E6CDA}">
      <text>
        <r>
          <rPr>
            <sz val="9"/>
            <color indexed="81"/>
            <rFont val="Tahoma"/>
            <family val="2"/>
          </rPr>
          <t>Hoewel 2018 een behoorlijk lange, hete zomer kende, heeft de STAR een mooi jaar achter de rug met een respectabel aantal reizigers. Een aantal interessante evenementen heeft daaraan bijgedragen, zoals de Teddyberendagen maar ook Nationale Stoomtreindag en Stukgoederenvervoer met Hemelvaart. De beleving van vele jaren terug met de historische treinen trekken toch altijd veel geïnteresseerden. Dat geldt overigens ook voor onze stamppotritten en de dinertrein, die in 2019 ook weer terugkeren op het programma. Verder is goed merkbaar dat de interesse in het huren van een trein voor een gezelschapsrit weer toeneemt.</t>
        </r>
      </text>
    </comment>
    <comment ref="E40" authorId="1" shapeId="0" xr:uid="{6EE6B705-488D-4946-AD5F-F7E1F981C18F}">
      <text>
        <r>
          <rPr>
            <sz val="8"/>
            <color indexed="81"/>
            <rFont val="Tahoma"/>
            <family val="2"/>
          </rPr>
          <t xml:space="preserve">Het museum ontving minder gezinnen die waarschijnlijk vanwege de lange hete zomer verkoeling zochten in het water. Vanwege de aanstaande sluiting (2 maart 2019) rekent het museum op een goede eindspurt.
</t>
        </r>
      </text>
    </comment>
    <comment ref="F40" authorId="0" shapeId="0" xr:uid="{4ECC728B-A211-4B93-A459-738A58E737C1}">
      <text>
        <r>
          <rPr>
            <sz val="9"/>
            <color indexed="81"/>
            <rFont val="Tahoma"/>
            <family val="2"/>
          </rPr>
          <t>Bij benadering de aantallen van januari en februari. Het museum sloot per 2 maart 2019. De slotexposities hebben veel bezoekers getrokken.</t>
        </r>
      </text>
    </comment>
    <comment ref="E41" authorId="0" shapeId="0" xr:uid="{BF015667-B66B-42C2-82DF-F45F52FFF0C2}">
      <text>
        <r>
          <rPr>
            <sz val="9"/>
            <color indexed="81"/>
            <rFont val="Tahoma"/>
            <family val="2"/>
          </rPr>
          <t xml:space="preserve">Van het aantal bezoekers (2827) hebben 230108 gebruik gemaakt van onze museumbussen.
Vanuit diverse landen hebben ook inwoners van Abu Dhabi, België, Duitsland, Hong Kong, Servië en Bulgarije het Nationaal Bus Museum bezocht. 
</t>
        </r>
      </text>
    </comment>
    <comment ref="G41" authorId="0" shapeId="0" xr:uid="{C4A695CE-0864-430C-B5E9-DA58B937D698}">
      <text>
        <r>
          <rPr>
            <b/>
            <sz val="9"/>
            <color indexed="81"/>
            <rFont val="Tahoma"/>
            <family val="2"/>
          </rPr>
          <t>Thea:</t>
        </r>
        <r>
          <rPr>
            <sz val="9"/>
            <color indexed="81"/>
            <rFont val="Tahoma"/>
            <family val="2"/>
          </rPr>
          <t xml:space="preserve">
1176 bezoekers aan het museum en 5429 buspassagiers </t>
        </r>
      </text>
    </comment>
    <comment ref="E44" authorId="0" shapeId="0" xr:uid="{C3220413-CAD1-464A-83A8-FF527A196D04}">
      <text>
        <r>
          <rPr>
            <sz val="9"/>
            <color indexed="81"/>
            <rFont val="Tahoma"/>
            <family val="2"/>
          </rPr>
          <t xml:space="preserve">Het Noord-Nederlands Trein &amp; Tram Museum heeft met name in de zomermaanden een kleine dip in het bezoekersaantal gehad.
De huidige expositie – een eerbetoon aan Theo van den Boogaard, geestelijk vader van stripheld Sjef van Oekel – wordt daarentegen goed bezocht. Vanuit het hele land brengen geïnteresseerden een bezoek aan het spoorwegmuseum in Zuidbroek. Mede hierdoor heeft het NNTTM een duidelijke toename van het aantal bezoekers van ‘overver’.
</t>
        </r>
      </text>
    </comment>
    <comment ref="G44" authorId="0" shapeId="0" xr:uid="{6ABAD185-8FC1-4D70-BABB-00087B14619A}">
      <text>
        <r>
          <rPr>
            <b/>
            <sz val="9"/>
            <color indexed="81"/>
            <rFont val="Tahoma"/>
            <family val="2"/>
          </rPr>
          <t>Thea:</t>
        </r>
        <r>
          <rPr>
            <sz val="9"/>
            <color indexed="81"/>
            <rFont val="Tahoma"/>
            <family val="2"/>
          </rPr>
          <t xml:space="preserve">
Met name door het niet door gaan van alle grote evenementen (waar doorgaans het leeuwendeel van de bezoekers vandaan komt), is het museum erg getroffen door de corona-beperkingen.
Normaal gesproken ca. 3200 bezoekers op jaarbasis, dit jaar 750.
Niet ontvangen bezoekers:
- Kinderweekend (medio maart): ca. 350-400 bezoekers
- Modelspoorweekend (medio september): ca. 350-400 bezoekers
- Extra opening rondom Kerst + Kerstfair: ca. 400 bezoekers.
Dat zijn dus al 1200 bezoekers minder.
Daarnaast heeft men geen grote boekingen gehad (o.a. lezingen, presentaties, filmavonden) zoals ze die normaal wel hebben.
En uiteraard de reguliere bezoekers bleven achter vanwege de coronasluiting. Ook op de momenten dat ze wel geopend waren, waren er minder bezoekers.</t>
        </r>
      </text>
    </comment>
    <comment ref="H44" authorId="0" shapeId="0" xr:uid="{81CE6FDE-1119-41E6-91CE-C445A2046D3E}">
      <text>
        <r>
          <rPr>
            <b/>
            <sz val="9"/>
            <color indexed="81"/>
            <rFont val="Tahoma"/>
            <family val="2"/>
          </rPr>
          <t>Thea:</t>
        </r>
        <r>
          <rPr>
            <sz val="9"/>
            <color indexed="81"/>
            <rFont val="Tahoma"/>
            <family val="2"/>
          </rPr>
          <t xml:space="preserve">
Door de COVID-maatregelen zagen we - ook in de periode dat we wel open mogen zijn - een duidelijke afname van het aantal bezoekers ten opzichte van het laatste regulier jaar (2019, ca. 3000 bezoekers). Voornamelijk sinds de invoering van de mondkapjesplicht liep het aantal bezoekers terug.</t>
        </r>
      </text>
    </comment>
    <comment ref="E45" authorId="0" shapeId="0" xr:uid="{C5CACCD7-DD76-4289-B1AA-0D8C46FF3741}">
      <text>
        <r>
          <rPr>
            <sz val="9"/>
            <color indexed="81"/>
            <rFont val="Tahoma"/>
            <family val="2"/>
          </rPr>
          <t xml:space="preserve">Het bezoekersaantal liep wat terug in vergelijking met voorgaande jaren. De belangrijkste oorzaak daarvan waren de bijzonder warme zomermaanden. Waar de periode juni t.m. augustus gewoonlijk de topmaanden zijn, bleven ze in 2018 beduidend achter. </t>
        </r>
      </text>
    </comment>
    <comment ref="H45" authorId="0" shapeId="0" xr:uid="{86EAA15C-740B-4140-B775-8300D6DC9917}">
      <text>
        <r>
          <rPr>
            <b/>
            <sz val="9"/>
            <color indexed="81"/>
            <rFont val="Tahoma"/>
            <family val="2"/>
          </rPr>
          <t>Thea:</t>
        </r>
        <r>
          <rPr>
            <sz val="9"/>
            <color indexed="81"/>
            <rFont val="Tahoma"/>
            <family val="2"/>
          </rPr>
          <t xml:space="preserve">
Ondanks de langdurige gedwongen sluiting, zijn wij tevreden over het bezoekcijfer voor het hele jaar. Vooral de zomermaanden hebben het dramatische voorjaar behoorlijk gecompenseerd. Augustus sprong er bovenuit met ruim 5000 bezoekers.
De redenen voor de goede resultaten van deze zomer waren enerzijds het 'coronaeffect' als gevolg waarvan Noord Groningen een toeristisch gebied is geworden. Anderzijds hebben vijf musea dit jaar een gezamenlijke promotiecampagne ontwikkeld, die tot een aanzienlijke verhoging van de cijfers heeft geleid.
</t>
        </r>
      </text>
    </comment>
    <comment ref="G46" authorId="0" shapeId="0" xr:uid="{C1727946-4194-460E-B924-190D34EA6C44}">
      <text>
        <r>
          <rPr>
            <b/>
            <sz val="9"/>
            <color indexed="81"/>
            <rFont val="Tahoma"/>
            <family val="2"/>
          </rPr>
          <t>Thea:</t>
        </r>
        <r>
          <rPr>
            <sz val="9"/>
            <color indexed="81"/>
            <rFont val="Tahoma"/>
            <family val="2"/>
          </rPr>
          <t xml:space="preserve">
SHC de Oude Stelmakerij is normaal altijd alleen in het hoogseizoen (april-oktober) open. Dit jaar van juni-oktober. </t>
        </r>
      </text>
    </comment>
    <comment ref="F48" authorId="0" shapeId="0" xr:uid="{EAA669AE-4458-477D-A4BF-A60735209545}">
      <text>
        <r>
          <rPr>
            <sz val="9"/>
            <color indexed="81"/>
            <rFont val="Tahoma"/>
            <family val="2"/>
          </rPr>
          <t xml:space="preserve">Het aantal bezoekers aan de kerken steeg in 2019 naar een recordhoogte. De verwachting is dat meer dan 65.000 belangstellenden de kerken bezochten naar aanleiding van de jubileumcampagne ’50 kerken open!’. Het Grootste Museum van Nederland, het Pronkjewailpad en de talloze activiteiten die door en met de honderden vrijwilligers van de stichting en de dorpsgemeenschappen zijn georganiseerd, hebben aan dit prachtige resultaat bijgedragen. Het feit dat alle theatervoorstellingen in de kerken in het kader van ‘Veur Aaltied’ nagenoeg uitverkocht waren bevestigt de toenemende belangstelling voor de activiteiten van de stichting en haar partnerorganisaties. </t>
        </r>
      </text>
    </comment>
    <comment ref="H48" authorId="0" shapeId="0" xr:uid="{CFF6F283-DC52-430E-A023-07E7B9E617B4}">
      <text>
        <r>
          <rPr>
            <b/>
            <sz val="9"/>
            <color indexed="81"/>
            <rFont val="Tahoma"/>
            <family val="2"/>
          </rPr>
          <t>Thea:</t>
        </r>
        <r>
          <rPr>
            <sz val="9"/>
            <color indexed="81"/>
            <rFont val="Tahoma"/>
            <family val="2"/>
          </rPr>
          <t xml:space="preserve">
Het aantal geeft niet een compleet beeld omdat wij de bezoekcijfers niet van al onze kerken (98 totaal) inzichtelijk hebben. Het aantal is gebaseerd op 45 van onze kerken.</t>
        </r>
      </text>
    </comment>
    <comment ref="G49" authorId="0" shapeId="0" xr:uid="{C7A74E5B-CBE0-486B-A1EA-94E664C1E506}">
      <text>
        <r>
          <rPr>
            <b/>
            <sz val="9"/>
            <color indexed="81"/>
            <rFont val="Tahoma"/>
            <family val="2"/>
          </rPr>
          <t>Thea:</t>
        </r>
        <r>
          <rPr>
            <sz val="9"/>
            <color indexed="81"/>
            <rFont val="Tahoma"/>
            <family val="2"/>
          </rPr>
          <t xml:space="preserve">
vanaf de eerste coronagolf gesloten</t>
        </r>
      </text>
    </comment>
    <comment ref="H49" authorId="0" shapeId="0" xr:uid="{C7FE1C0F-6DF0-45C5-A5B3-470C41602B96}">
      <text>
        <r>
          <rPr>
            <b/>
            <sz val="9"/>
            <color indexed="81"/>
            <rFont val="Tahoma"/>
            <family val="2"/>
          </rPr>
          <t>Thea:</t>
        </r>
        <r>
          <rPr>
            <sz val="9"/>
            <color indexed="81"/>
            <rFont val="Tahoma"/>
            <family val="2"/>
          </rPr>
          <t xml:space="preserve">
officieel gesloten maar aanloop wordt niet weggestuurd</t>
        </r>
      </text>
    </comment>
    <comment ref="G50" authorId="0" shapeId="0" xr:uid="{48E9B4AE-9B8C-47CF-A561-9812BBF0528C}">
      <text>
        <r>
          <rPr>
            <b/>
            <sz val="9"/>
            <color indexed="81"/>
            <rFont val="Tahoma"/>
            <family val="2"/>
          </rPr>
          <t>Thea:</t>
        </r>
        <r>
          <rPr>
            <sz val="9"/>
            <color indexed="81"/>
            <rFont val="Tahoma"/>
            <family val="2"/>
          </rPr>
          <t xml:space="preserve">
Lang dicht geweest net zoals bij iedereen, max. aantal bezoekers bij zondagmiddagactiviteiten gelimiteerd tot 30, geen huwelijksvoltrekkingen, geen zakelijke evenementenverhuur, geen speciaal expositieprogramma vanwege de onzekerheid.</t>
        </r>
      </text>
    </comment>
    <comment ref="H52" authorId="0" shapeId="0" xr:uid="{92990D2B-7CA0-4728-98EB-97427EF5A67A}">
      <text>
        <r>
          <rPr>
            <b/>
            <sz val="9"/>
            <color indexed="81"/>
            <rFont val="Tahoma"/>
            <family val="2"/>
          </rPr>
          <t>Thea:</t>
        </r>
        <r>
          <rPr>
            <sz val="9"/>
            <color indexed="81"/>
            <rFont val="Tahoma"/>
            <family val="2"/>
          </rPr>
          <t xml:space="preserve">
Het Ambachtelijk Streekmuseum 't Steenhuus was vanwege de corona maatregelen 4 in plaats van 6 maanden geopend voor bezoekers. Helaas konden er geen groepen en scholen worden ontvangen. </t>
        </r>
      </text>
    </comment>
    <comment ref="E54" authorId="0" shapeId="0" xr:uid="{E1B9A009-C334-47F0-845E-E0A64A59CA43}">
      <text>
        <r>
          <rPr>
            <sz val="9"/>
            <color indexed="81"/>
            <rFont val="Tahoma"/>
            <family val="2"/>
          </rPr>
          <t>Het museum was in 2018 bijna vijf maanden gesloten wegens renovatie.</t>
        </r>
      </text>
    </comment>
    <comment ref="H54" authorId="0" shapeId="0" xr:uid="{172C5A46-60E6-4902-B798-0F2247FFC7FF}">
      <text>
        <r>
          <rPr>
            <b/>
            <sz val="9"/>
            <color indexed="81"/>
            <rFont val="Tahoma"/>
            <family val="2"/>
          </rPr>
          <t>Thea:</t>
        </r>
        <r>
          <rPr>
            <sz val="9"/>
            <color indexed="81"/>
            <rFont val="Tahoma"/>
            <family val="2"/>
          </rPr>
          <t xml:space="preserve">
In de zomerperiode heropende het museum en deze maanden vormden een positieve uitzondering. In de maand augustus waren er zelfs meer reguliere bezoekers in het Universiteitsmuseum dan in pre-coronajaar 2019. In het najaar verwelkomden we ook weer vele scholieren en studenten voor een educatieprogramma.
</t>
        </r>
      </text>
    </comment>
    <comment ref="E55" authorId="1" shapeId="0" xr:uid="{356FBE39-1E66-420D-97F5-DF2EC5BCD87E}">
      <text>
        <r>
          <rPr>
            <sz val="8"/>
            <color indexed="81"/>
            <rFont val="Tahoma"/>
            <family val="2"/>
          </rPr>
          <t xml:space="preserve">Het jaar verliep grillig, januari en februari waren relatief rustig vanwege het mooie schaatsweer en ook diverse codes rood. Oktober was vorig jaar met de oktober kindermaand een heel drukke maand, met zelf meer bezoekers dan in juli, maar dit jaar zat de loop er tijdens de Kindermaand niet in. 
De tentoonstellingen sloegen goed aan en vooral de expositie Veendam in de Vaart, over de cruiseschepen van de Holland Amerika Lijn, varende onder de naam Veendam trok veel publiek van verre. De tentoonstelling met stirlingmotoren van Jos de Vink viel ook goed in de markt. 
De Letse ambassadeur Ilze Ruse openden in oktober de expositie Sea-man-ship, van de Letse fotograaf en zeezeiler Andris Kozlovskis, en er was in het voorjaar nog onverwacht buitenlands bezoek, de Letse minister van buitenlandse zaken kwam geheel onverwacht langs. 
Lezingen:
De tijdens de maand van de geschiedenis gehouden  archeologische lezingen trokken dit jaar minder publiek terwijl de in november en december te houden lezingen tijdens de Oostzeedagen weer een volle bak opleverden. De lezing van Jan Brokken over zijn nieuwe boek De Rechtvaardigen trok bijna 100 man. 
De cijfers zijn de cijfers tot en met 7 december. Met nog een maand te gaan denken we ongeveer op het zelfde, of een paar honderd minder  bezoekers uit te komen dan het jaar er voor. Gezien de prachtige zomer valt ons dit niet tegen. </t>
        </r>
      </text>
    </comment>
    <comment ref="H55" authorId="0" shapeId="0" xr:uid="{D4874FB1-F6A7-4375-AAB4-9D584C4B3F88}">
      <text>
        <r>
          <rPr>
            <b/>
            <sz val="9"/>
            <color indexed="81"/>
            <rFont val="Tahoma"/>
            <family val="2"/>
          </rPr>
          <t>Thea:</t>
        </r>
        <r>
          <rPr>
            <sz val="9"/>
            <color indexed="81"/>
            <rFont val="Tahoma"/>
            <family val="2"/>
          </rPr>
          <t xml:space="preserve">
Maanden dicht is niet niks, maar gelukkig konden we in 2021 eindelijk onze expositie Groningen- Riga, de Klassieke verbinding met werken van de alumnivereniging van de Klassieke Academie openen. </t>
        </r>
      </text>
    </comment>
    <comment ref="E56" authorId="0" shapeId="0" xr:uid="{495DF666-43A7-4DFC-A6A1-C7B6EFC72FE9}">
      <text>
        <r>
          <rPr>
            <sz val="9"/>
            <color indexed="81"/>
            <rFont val="Tahoma"/>
            <family val="2"/>
          </rPr>
          <t xml:space="preserve">Circa 35000 bezoekers bezochten de musea en circa 50000 de evenementen. Totaal wordt de vesting Bourtange jaarlijks bezocht door ongeveer 250.000 bezoekers. </t>
        </r>
      </text>
    </comment>
    <comment ref="G56" authorId="0" shapeId="0" xr:uid="{62534E32-EDF3-49FC-B595-91B56602AE0E}">
      <text>
        <r>
          <rPr>
            <b/>
            <sz val="9"/>
            <color indexed="81"/>
            <rFont val="Tahoma"/>
            <family val="2"/>
          </rPr>
          <t>Thea:</t>
        </r>
        <r>
          <rPr>
            <sz val="9"/>
            <color indexed="81"/>
            <rFont val="Tahoma"/>
            <family val="2"/>
          </rPr>
          <t xml:space="preserve">
alleen museumbezoek, er zijn geen evenementen georganiseerd in 2020</t>
        </r>
      </text>
    </comment>
    <comment ref="H56" authorId="0" shapeId="0" xr:uid="{88E3DB05-0144-4B14-AFFD-2A99E146408B}">
      <text>
        <r>
          <rPr>
            <b/>
            <sz val="9"/>
            <color indexed="81"/>
            <rFont val="Tahoma"/>
            <family val="2"/>
          </rPr>
          <t>Thea:</t>
        </r>
        <r>
          <rPr>
            <sz val="9"/>
            <color indexed="81"/>
            <rFont val="Tahoma"/>
            <family val="2"/>
          </rPr>
          <t xml:space="preserve">
voor de musea in de vesting circa 20000 bezoekers en voor de evenementen circa 12000 bezoekers  evenementen</t>
        </r>
      </text>
    </comment>
    <comment ref="E57" authorId="0" shapeId="0" xr:uid="{743CCCD0-4703-4946-ABAB-DB52203E3480}">
      <text>
        <r>
          <rPr>
            <sz val="9"/>
            <color indexed="81"/>
            <rFont val="Tahoma"/>
            <family val="2"/>
          </rPr>
          <t xml:space="preserve">We denken dat de bezoekcijfers hoger zijn geworden omdat we maandelijks een thee- en koffietafel organiseren. Een soort van stamtafel waar mensen vooral aan de hand van vroegere foto's van het dorp hun verhalen bij kunnen vertellen. Ook nemen ze dan al snel een familielid of goede kennis mee die ook iets met Nieuweschans heeft. De datums van deze bijeenkomsten worden vermeld in de Nieuwsbode van Nieuweschans en op de vernieuwde website. Ook hebben we meer bezoekers gehad die op 'fietsvakantie' in de provincie waren. </t>
        </r>
      </text>
    </comment>
    <comment ref="G57" authorId="0" shapeId="0" xr:uid="{8D6424B7-3345-4F3A-8EC0-480B87036DA0}">
      <text>
        <r>
          <rPr>
            <b/>
            <sz val="9"/>
            <color indexed="81"/>
            <rFont val="Tahoma"/>
            <family val="2"/>
          </rPr>
          <t>Thea:</t>
        </r>
        <r>
          <rPr>
            <sz val="9"/>
            <color indexed="81"/>
            <rFont val="Tahoma"/>
            <family val="2"/>
          </rPr>
          <t xml:space="preserve">
Het museum is klein waardoor de anderhalve meter afstand niet realiseerbaar is. Bijna het hele jaar alleen op afspraak geopend.</t>
        </r>
      </text>
    </comment>
    <comment ref="E59" authorId="0" shapeId="0" xr:uid="{A13A8050-DE4A-4AC4-B6B1-FBB1B8176937}">
      <text>
        <r>
          <rPr>
            <sz val="9"/>
            <color indexed="81"/>
            <rFont val="Tahoma"/>
            <family val="2"/>
          </rPr>
          <t xml:space="preserve">De bezoekerscijfers zijn iets lager uitgevallen dan het vorig jaar. Het museumseizoen 2017 gaf een behoorlijke stijging te zien. 
Oorzaak van deze lichte daling tov vorig jaar zoeken we in de koude maand April en – o tegenstelling - de warme zomer (te warm voor museum bezoek). Desondanks zijn wij weer tevreden met dit aantal bezoekers aan ons museum waar mensen altijd blij en verrast uitkomen. De beide museumschepen ZK4 en ZK31 mochten zich ook weer verheugen in een goede belangstelling van het publiek, dit natuurlijk mede te danken aan het prachtige zomerweer wanneer een vaartocht op het water natuurlijk zeer aantrekkelijk is.
</t>
        </r>
      </text>
    </comment>
    <comment ref="G59" authorId="0" shapeId="0" xr:uid="{A7621263-6825-4371-BC1C-4AEBFA8D3FE1}">
      <text>
        <r>
          <rPr>
            <b/>
            <sz val="9"/>
            <color indexed="81"/>
            <rFont val="Tahoma"/>
            <family val="2"/>
          </rPr>
          <t>Thea:</t>
        </r>
        <r>
          <rPr>
            <sz val="9"/>
            <color indexed="81"/>
            <rFont val="Tahoma"/>
            <family val="2"/>
          </rPr>
          <t xml:space="preserve">
ongeveer 4000 bezoekers minder dan in 2019.
</t>
        </r>
      </text>
    </comment>
    <comment ref="H59" authorId="0" shapeId="0" xr:uid="{6C116521-7B8F-49B7-9D68-290A84E668CC}">
      <text>
        <r>
          <rPr>
            <b/>
            <sz val="9"/>
            <color indexed="81"/>
            <rFont val="Tahoma"/>
            <family val="2"/>
          </rPr>
          <t>Thea:</t>
        </r>
        <r>
          <rPr>
            <sz val="9"/>
            <color indexed="81"/>
            <rFont val="Tahoma"/>
            <family val="2"/>
          </rPr>
          <t xml:space="preserve">
Het Visserijmuseum is in 2021 geopend op 15 juni. Door de bekende coronamaatregelen was eerdere opening(normaal op 1 april) niet mogelijk. Ondanks dat zijn we niet ontevreden. De bezoekers lieten het in oktober enigszins afweten toen de coronacheckapp ingevoerd werd. Alhoewel deze app niet getoond hoefde worden in musea werd dit wel aangenomen door een gedeelte van het museumpubliek. Jammer wel! Dit geluid horen wij van meerdere musea.
We gaan vol goede moed verder en hopen op een coronavrij museumseizoen. 2022.
</t>
        </r>
      </text>
    </comment>
    <comment ref="G60" authorId="0" shapeId="0" xr:uid="{81359D8F-D9B9-459D-9194-A862F233A4A9}">
      <text>
        <r>
          <rPr>
            <b/>
            <sz val="9"/>
            <color indexed="81"/>
            <rFont val="Tahoma"/>
            <family val="2"/>
          </rPr>
          <t>Thea:</t>
        </r>
        <r>
          <rPr>
            <sz val="9"/>
            <color indexed="81"/>
            <rFont val="Tahoma"/>
            <family val="2"/>
          </rPr>
          <t xml:space="preserve">
De opening moest in verband met met corona uit worden gesteld naar 2021. Halverwege het seizoen zijn mensen die er om vroegen wel toegelaten. Dit was in de periode laatste week juli, augustus en september.</t>
        </r>
      </text>
    </comment>
  </commentList>
</comments>
</file>

<file path=xl/sharedStrings.xml><?xml version="1.0" encoding="utf-8"?>
<sst xmlns="http://schemas.openxmlformats.org/spreadsheetml/2006/main" count="156" uniqueCount="113">
  <si>
    <t>Bezoekcijfers Musea</t>
  </si>
  <si>
    <t>Museum</t>
  </si>
  <si>
    <t>Plaats</t>
  </si>
  <si>
    <r>
      <rPr>
        <b/>
        <sz val="11"/>
        <color theme="1"/>
        <rFont val="Arial"/>
        <family val="2"/>
      </rPr>
      <t>Open</t>
    </r>
    <r>
      <rPr>
        <sz val="11"/>
        <color theme="1"/>
        <rFont val="Arial"/>
        <family val="2"/>
      </rPr>
      <t xml:space="preserve"> </t>
    </r>
  </si>
  <si>
    <t>Abel Tasman Museum</t>
  </si>
  <si>
    <t>Lutjegast</t>
  </si>
  <si>
    <t>hele jaar</t>
  </si>
  <si>
    <t>Bevrijdingsmuseum Noord Nederland</t>
  </si>
  <si>
    <t>Groningen</t>
  </si>
  <si>
    <t>Boerderij Museum Duurswold</t>
  </si>
  <si>
    <t>Slochteren</t>
  </si>
  <si>
    <t xml:space="preserve">Domies Toen </t>
  </si>
  <si>
    <t>Pieterburen</t>
  </si>
  <si>
    <t>Folkingestraat Synagoge</t>
  </si>
  <si>
    <t xml:space="preserve">Fraeylemaborg - museum </t>
  </si>
  <si>
    <t>Fraeylemaborg - bospark</t>
  </si>
  <si>
    <t>Oudheidkamer Fredewalda</t>
  </si>
  <si>
    <t>Tolbert</t>
  </si>
  <si>
    <t>GRID</t>
  </si>
  <si>
    <t xml:space="preserve">Groninger Museum </t>
  </si>
  <si>
    <t>Havezate Mensinge</t>
  </si>
  <si>
    <t>Roden</t>
  </si>
  <si>
    <t>april t/m sept</t>
  </si>
  <si>
    <t>Het Behouden Blik</t>
  </si>
  <si>
    <t>Uithuizermeeden</t>
  </si>
  <si>
    <t>do + op afspraak</t>
  </si>
  <si>
    <t>Hortus botanicus Haren</t>
  </si>
  <si>
    <t>Haren</t>
  </si>
  <si>
    <t>Historische Scheepswerf Wolthuis</t>
  </si>
  <si>
    <t>Hoogeand-Sappemeer</t>
  </si>
  <si>
    <t>Kapiteinshuis Pekela</t>
  </si>
  <si>
    <t>Nwe-Pekela</t>
  </si>
  <si>
    <t>mei t/m sept</t>
  </si>
  <si>
    <t>Kerk Noordbroek</t>
  </si>
  <si>
    <t>Noordbroek</t>
  </si>
  <si>
    <t>april t/m oktober</t>
  </si>
  <si>
    <t>Klokkengieterijmuseum</t>
  </si>
  <si>
    <t>Heiligerlee</t>
  </si>
  <si>
    <t>Kloostermuseum Sint Bernardushof</t>
  </si>
  <si>
    <t>Aduard</t>
  </si>
  <si>
    <t>Museum Klooster Ter Apel</t>
  </si>
  <si>
    <t>Ter Apel</t>
  </si>
  <si>
    <t>Kunstlievend Genootschap Pictura</t>
  </si>
  <si>
    <t>Borg Verhildersum</t>
  </si>
  <si>
    <t>Leens</t>
  </si>
  <si>
    <t>Martinikerk</t>
  </si>
  <si>
    <t>Menkemaborg</t>
  </si>
  <si>
    <t>Uithuizen</t>
  </si>
  <si>
    <t>maart t/m dec</t>
  </si>
  <si>
    <t>Muzeeaquarium Delfzijl</t>
  </si>
  <si>
    <t>Delfzijl</t>
  </si>
  <si>
    <t>MOW Museum Westerwolde</t>
  </si>
  <si>
    <t>Bellingwolde</t>
  </si>
  <si>
    <t>Museum De Buitenplaats</t>
  </si>
  <si>
    <t>Eelde</t>
  </si>
  <si>
    <t>Museum Lammert Boerma</t>
  </si>
  <si>
    <t>Borgercompagnie</t>
  </si>
  <si>
    <t>Museum Nienoord</t>
  </si>
  <si>
    <t>Leek</t>
  </si>
  <si>
    <t>april t/m okt</t>
  </si>
  <si>
    <t>Museum Slag bij Heiligerlee</t>
  </si>
  <si>
    <t>Museum Stad Appingedam</t>
  </si>
  <si>
    <t>Appingedam</t>
  </si>
  <si>
    <t>Museum Wierdenland</t>
  </si>
  <si>
    <t>Ezinge</t>
  </si>
  <si>
    <t>Museumspoorlijn STAR</t>
  </si>
  <si>
    <t>Stadskanaal</t>
  </si>
  <si>
    <t>mei t/m dec</t>
  </si>
  <si>
    <t>Nederlands Stripmuseum</t>
  </si>
  <si>
    <t xml:space="preserve">      hele jaar</t>
  </si>
  <si>
    <t>Nationaal Bus Museum -incl. busritten</t>
  </si>
  <si>
    <t>Hoogezand</t>
  </si>
  <si>
    <t>Stichting Historische Scheepswerf H-S</t>
  </si>
  <si>
    <t>Noordelijk Scheepvaartmuseum</t>
  </si>
  <si>
    <t>Noord Nederlands Trein&amp;Tram Museum</t>
  </si>
  <si>
    <t>Zuidbroek</t>
  </si>
  <si>
    <t>Openluchtmuseum Het Hoogeland</t>
  </si>
  <si>
    <t>Warffum</t>
  </si>
  <si>
    <t>Stelmakerij</t>
  </si>
  <si>
    <t>Sellingen</t>
  </si>
  <si>
    <t>Rechthuis Aduard</t>
  </si>
  <si>
    <t>onregelmatig</t>
  </si>
  <si>
    <t>Stichting Oude Groninger Kerken</t>
  </si>
  <si>
    <t>Stoomgemaal Winschoten</t>
  </si>
  <si>
    <t>Winschoten</t>
  </si>
  <si>
    <t>jun t/m aug</t>
  </si>
  <si>
    <t>Streekhistorisch Centrum</t>
  </si>
  <si>
    <t>t Rieuw</t>
  </si>
  <si>
    <t>Nuis</t>
  </si>
  <si>
    <t>mei t/m oktober</t>
  </si>
  <si>
    <t>t Steenhuus</t>
  </si>
  <si>
    <t>Niebert</t>
  </si>
  <si>
    <t>Museum 't Verzoamelhuus</t>
  </si>
  <si>
    <t>Niekerk</t>
  </si>
  <si>
    <t>zondagmiddag</t>
  </si>
  <si>
    <t>Universiteitsmuseum</t>
  </si>
  <si>
    <t>Veenkoloniaal Museum</t>
  </si>
  <si>
    <t>Veendam</t>
  </si>
  <si>
    <t>Vesting Bourtange</t>
  </si>
  <si>
    <t>Bourtange</t>
  </si>
  <si>
    <t>7 mnd</t>
  </si>
  <si>
    <t>Vestingmuseum Nieuweschans</t>
  </si>
  <si>
    <t>Bad Nieuweschans</t>
  </si>
  <si>
    <t>Vestingmuseum Oudeschans</t>
  </si>
  <si>
    <t>Oudeschans</t>
  </si>
  <si>
    <t xml:space="preserve">Visserijmuseum </t>
  </si>
  <si>
    <t>Zoutkamp</t>
  </si>
  <si>
    <t>aprill t/m oktober</t>
  </si>
  <si>
    <t>Vliegveld Oostwold</t>
  </si>
  <si>
    <t>Oostwold</t>
  </si>
  <si>
    <t>Totaal aantal bezoekers in alle musea in Groningen</t>
  </si>
  <si>
    <t>Totaal aantal musea in Groningen waarvan de bezoekscijfers bekend zijn</t>
  </si>
  <si>
    <t>Percentage van het aantal musea in Groningen waarvan de bezoekscijfers bekend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</si>
</sst>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8"/>
      <name val="Arial"/>
      <family val="2"/>
    </font>
    <font>
      <b/>
      <sz val="11"/>
      <color theme="1"/>
      <name val="Arial"/>
      <family val="2"/>
    </font>
    <font>
      <sz val="11"/>
      <color theme="1"/>
      <name val="Arial"/>
      <family val="2"/>
    </font>
    <font>
      <sz val="10"/>
      <name val="Arial"/>
      <family val="2"/>
    </font>
    <font>
      <sz val="10"/>
      <color theme="1"/>
      <name val="Calibri"/>
      <family val="2"/>
      <scheme val="minor"/>
    </font>
    <font>
      <sz val="10"/>
      <color theme="1"/>
      <name val="Arial"/>
      <family val="2"/>
    </font>
    <font>
      <sz val="9"/>
      <color indexed="81"/>
      <name val="Tahoma"/>
      <family val="2"/>
    </font>
    <font>
      <b/>
      <sz val="9"/>
      <color indexed="81"/>
      <name val="Tahoma"/>
      <family val="2"/>
    </font>
    <font>
      <sz val="9"/>
      <color indexed="81"/>
      <name val="Arial"/>
      <family val="2"/>
    </font>
    <font>
      <b/>
      <sz val="8"/>
      <color indexed="81"/>
      <name val="Tahoma"/>
      <family val="2"/>
    </font>
    <font>
      <sz val="8"/>
      <color indexed="81"/>
      <name val="Tahoma"/>
      <family val="2"/>
    </font>
    <font>
      <sz val="1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theme="4" tint="0.39997558519241921"/>
        <bgColor indexed="64"/>
      </patternFill>
    </fill>
  </fills>
  <borders count="19">
    <border>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50">
    <xf numFmtId="0" fontId="0" fillId="0" borderId="0" xfId="0"/>
    <xf numFmtId="0" fontId="4" fillId="2" borderId="1" xfId="2" applyFont="1" applyBorder="1" applyAlignment="1">
      <alignment horizontal="center"/>
    </xf>
    <xf numFmtId="0" fontId="4" fillId="2" borderId="2" xfId="2" applyFont="1" applyBorder="1" applyAlignment="1">
      <alignment horizontal="center"/>
    </xf>
    <xf numFmtId="0" fontId="5" fillId="2" borderId="2" xfId="2" applyFont="1" applyBorder="1" applyAlignment="1">
      <alignment horizontal="center"/>
    </xf>
    <xf numFmtId="0" fontId="4" fillId="2" borderId="2" xfId="2" applyFont="1" applyBorder="1"/>
    <xf numFmtId="0" fontId="4" fillId="3" borderId="3" xfId="2" applyFont="1" applyFill="1" applyBorder="1"/>
    <xf numFmtId="0" fontId="4" fillId="3" borderId="4" xfId="2" applyFont="1" applyFill="1" applyBorder="1"/>
    <xf numFmtId="0" fontId="4" fillId="3" borderId="4" xfId="0" applyFont="1" applyFill="1" applyBorder="1"/>
    <xf numFmtId="0" fontId="4" fillId="4" borderId="4" xfId="0" applyFont="1" applyFill="1" applyBorder="1"/>
    <xf numFmtId="0" fontId="6" fillId="0" borderId="5" xfId="0" applyFont="1" applyBorder="1" applyAlignment="1">
      <alignment horizontal="left"/>
    </xf>
    <xf numFmtId="0" fontId="6" fillId="0" borderId="5" xfId="0" applyFont="1" applyBorder="1"/>
    <xf numFmtId="0" fontId="6" fillId="0" borderId="6" xfId="0" applyFont="1" applyBorder="1" applyAlignment="1">
      <alignment horizontal="right"/>
    </xf>
    <xf numFmtId="0" fontId="6" fillId="0" borderId="6" xfId="0" applyFont="1" applyBorder="1"/>
    <xf numFmtId="0" fontId="5" fillId="0" borderId="7" xfId="0" applyFont="1" applyBorder="1"/>
    <xf numFmtId="0" fontId="7" fillId="0" borderId="0" xfId="0" applyFont="1"/>
    <xf numFmtId="0" fontId="0" fillId="4" borderId="0" xfId="0" applyFill="1"/>
    <xf numFmtId="0" fontId="6" fillId="0" borderId="0" xfId="0" applyFont="1" applyAlignment="1">
      <alignment horizontal="left"/>
    </xf>
    <xf numFmtId="0" fontId="6" fillId="0" borderId="0" xfId="0" applyFont="1"/>
    <xf numFmtId="0" fontId="6" fillId="0" borderId="8" xfId="0" applyFont="1" applyBorder="1"/>
    <xf numFmtId="0" fontId="8" fillId="0" borderId="7" xfId="0" applyFont="1" applyBorder="1"/>
    <xf numFmtId="0" fontId="4" fillId="4" borderId="7" xfId="0" applyFont="1" applyFill="1" applyBorder="1"/>
    <xf numFmtId="0" fontId="6" fillId="0" borderId="8" xfId="0" applyFont="1" applyBorder="1" applyAlignment="1">
      <alignment horizontal="right"/>
    </xf>
    <xf numFmtId="0" fontId="8" fillId="0" borderId="0" xfId="0" applyFont="1"/>
    <xf numFmtId="3" fontId="6" fillId="0" borderId="8" xfId="0" applyNumberFormat="1" applyFont="1" applyBorder="1"/>
    <xf numFmtId="0" fontId="6" fillId="0" borderId="7" xfId="0" applyFont="1" applyBorder="1"/>
    <xf numFmtId="3" fontId="4" fillId="4" borderId="7" xfId="0" applyNumberFormat="1" applyFont="1" applyFill="1" applyBorder="1"/>
    <xf numFmtId="0" fontId="2" fillId="4" borderId="7" xfId="0" applyFont="1" applyFill="1" applyBorder="1"/>
    <xf numFmtId="0" fontId="2" fillId="4" borderId="0" xfId="0" applyFont="1" applyFill="1"/>
    <xf numFmtId="0" fontId="6" fillId="0" borderId="0" xfId="0" applyFont="1" applyAlignment="1">
      <alignment horizontal="right"/>
    </xf>
    <xf numFmtId="3" fontId="6" fillId="0" borderId="8" xfId="0" applyNumberFormat="1" applyFont="1" applyBorder="1" applyAlignment="1">
      <alignment horizontal="right"/>
    </xf>
    <xf numFmtId="0" fontId="6" fillId="0" borderId="0" xfId="0" quotePrefix="1" applyFont="1" applyAlignment="1">
      <alignment horizontal="left"/>
    </xf>
    <xf numFmtId="0" fontId="0" fillId="0" borderId="8" xfId="0" applyBorder="1"/>
    <xf numFmtId="0" fontId="0" fillId="0" borderId="9" xfId="0" applyBorder="1"/>
    <xf numFmtId="0" fontId="0" fillId="0" borderId="10" xfId="0" applyBorder="1"/>
    <xf numFmtId="0" fontId="7" fillId="0" borderId="11" xfId="0" applyFont="1" applyBorder="1"/>
    <xf numFmtId="0" fontId="6" fillId="0" borderId="16" xfId="0" applyFont="1" applyBorder="1"/>
    <xf numFmtId="9" fontId="6" fillId="0" borderId="10" xfId="1" applyFont="1" applyBorder="1"/>
    <xf numFmtId="9" fontId="6" fillId="0" borderId="10" xfId="1" applyFont="1" applyFill="1" applyBorder="1"/>
    <xf numFmtId="0" fontId="14" fillId="0" borderId="13" xfId="0" applyFont="1" applyBorder="1"/>
    <xf numFmtId="0" fontId="14" fillId="0" borderId="0" xfId="0" applyFont="1"/>
    <xf numFmtId="0" fontId="3" fillId="0" borderId="0" xfId="0" applyFont="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0" xfId="0" applyFont="1" applyBorder="1" applyAlignment="1">
      <alignment horizontal="center"/>
    </xf>
  </cellXfs>
  <cellStyles count="3">
    <cellStyle name="20% - Accent3" xfId="2" builtinId="3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6D78E-4E89-4DF1-96C9-E5D37DF34704}">
  <dimension ref="A1:H64"/>
  <sheetViews>
    <sheetView tabSelected="1" workbookViewId="0">
      <selection activeCell="K23" sqref="K23"/>
    </sheetView>
  </sheetViews>
  <sheetFormatPr baseColWidth="10" defaultColWidth="8.83203125" defaultRowHeight="15" x14ac:dyDescent="0.2"/>
  <cols>
    <col min="1" max="1" width="37.5" customWidth="1"/>
    <col min="2" max="2" width="19.5" customWidth="1"/>
    <col min="3" max="3" width="14.5" customWidth="1"/>
  </cols>
  <sheetData>
    <row r="1" spans="1:8" x14ac:dyDescent="0.2">
      <c r="A1" s="40" t="s">
        <v>0</v>
      </c>
      <c r="B1" s="40"/>
      <c r="C1" s="40"/>
      <c r="D1" s="40"/>
      <c r="E1" s="40"/>
      <c r="F1" s="40"/>
      <c r="G1" s="40"/>
      <c r="H1" s="40"/>
    </row>
    <row r="2" spans="1:8" x14ac:dyDescent="0.2">
      <c r="A2" s="40"/>
      <c r="B2" s="40"/>
      <c r="C2" s="40"/>
      <c r="D2" s="40"/>
      <c r="E2" s="40"/>
      <c r="F2" s="40"/>
      <c r="G2" s="40"/>
      <c r="H2" s="40"/>
    </row>
    <row r="3" spans="1:8" x14ac:dyDescent="0.2">
      <c r="A3" s="40"/>
      <c r="B3" s="40"/>
      <c r="C3" s="40"/>
      <c r="D3" s="40"/>
      <c r="E3" s="40"/>
      <c r="F3" s="40"/>
      <c r="G3" s="40"/>
      <c r="H3" s="40"/>
    </row>
    <row r="4" spans="1:8" x14ac:dyDescent="0.2">
      <c r="A4" s="40"/>
      <c r="B4" s="40"/>
      <c r="C4" s="40"/>
      <c r="D4" s="40"/>
      <c r="E4" s="40"/>
      <c r="F4" s="40"/>
      <c r="G4" s="40"/>
      <c r="H4" s="40"/>
    </row>
    <row r="5" spans="1:8" x14ac:dyDescent="0.2">
      <c r="A5" s="40"/>
      <c r="B5" s="40"/>
      <c r="C5" s="40"/>
      <c r="D5" s="40"/>
      <c r="E5" s="40"/>
      <c r="F5" s="40"/>
      <c r="G5" s="40"/>
      <c r="H5" s="40"/>
    </row>
    <row r="6" spans="1:8" x14ac:dyDescent="0.2">
      <c r="A6" s="40"/>
      <c r="B6" s="40"/>
      <c r="C6" s="40"/>
      <c r="D6" s="40"/>
      <c r="E6" s="40"/>
      <c r="F6" s="40"/>
      <c r="G6" s="40"/>
      <c r="H6" s="40"/>
    </row>
    <row r="7" spans="1:8" ht="16" thickBot="1" x14ac:dyDescent="0.25">
      <c r="A7" s="1" t="s">
        <v>1</v>
      </c>
      <c r="B7" s="2" t="s">
        <v>2</v>
      </c>
      <c r="C7" s="3" t="s">
        <v>3</v>
      </c>
      <c r="D7" s="4">
        <v>2017</v>
      </c>
      <c r="E7" s="5">
        <v>2018</v>
      </c>
      <c r="F7" s="6">
        <v>2019</v>
      </c>
      <c r="G7" s="7">
        <v>2020</v>
      </c>
      <c r="H7" s="8">
        <v>2021</v>
      </c>
    </row>
    <row r="8" spans="1:8" x14ac:dyDescent="0.2">
      <c r="A8" s="9" t="s">
        <v>4</v>
      </c>
      <c r="B8" s="10" t="s">
        <v>5</v>
      </c>
      <c r="C8" s="11" t="s">
        <v>6</v>
      </c>
      <c r="D8" s="10">
        <v>1710</v>
      </c>
      <c r="E8" s="12">
        <v>1820</v>
      </c>
      <c r="F8" s="13">
        <v>1730</v>
      </c>
      <c r="G8" s="14"/>
      <c r="H8" s="15"/>
    </row>
    <row r="9" spans="1:8" x14ac:dyDescent="0.2">
      <c r="A9" s="16" t="s">
        <v>7</v>
      </c>
      <c r="B9" s="17" t="s">
        <v>8</v>
      </c>
      <c r="C9" s="18"/>
      <c r="D9" s="17"/>
      <c r="E9" s="18">
        <v>270</v>
      </c>
      <c r="F9" s="19">
        <v>894</v>
      </c>
      <c r="G9" s="19">
        <v>459</v>
      </c>
      <c r="H9" s="20">
        <v>815</v>
      </c>
    </row>
    <row r="10" spans="1:8" x14ac:dyDescent="0.2">
      <c r="A10" s="16" t="s">
        <v>9</v>
      </c>
      <c r="B10" s="17" t="s">
        <v>10</v>
      </c>
      <c r="C10" s="21" t="s">
        <v>6</v>
      </c>
      <c r="D10" s="17">
        <v>140</v>
      </c>
      <c r="E10" s="18">
        <v>155</v>
      </c>
      <c r="F10" s="19">
        <v>25</v>
      </c>
      <c r="G10" s="19"/>
      <c r="H10" s="20"/>
    </row>
    <row r="11" spans="1:8" x14ac:dyDescent="0.2">
      <c r="A11" s="16" t="s">
        <v>11</v>
      </c>
      <c r="B11" s="17" t="s">
        <v>12</v>
      </c>
      <c r="C11" s="21" t="s">
        <v>6</v>
      </c>
      <c r="D11" s="17">
        <v>11000</v>
      </c>
      <c r="E11" s="18">
        <v>8000</v>
      </c>
      <c r="F11" s="19">
        <v>2499</v>
      </c>
      <c r="G11" s="19">
        <v>3000</v>
      </c>
      <c r="H11" s="20">
        <v>2000</v>
      </c>
    </row>
    <row r="12" spans="1:8" x14ac:dyDescent="0.2">
      <c r="A12" s="16" t="s">
        <v>13</v>
      </c>
      <c r="B12" s="17" t="s">
        <v>8</v>
      </c>
      <c r="C12" s="21"/>
      <c r="D12" s="17"/>
      <c r="E12" s="18"/>
      <c r="F12" s="22">
        <v>25614</v>
      </c>
      <c r="G12" s="19">
        <v>12580</v>
      </c>
      <c r="H12" s="20">
        <v>14406</v>
      </c>
    </row>
    <row r="13" spans="1:8" x14ac:dyDescent="0.2">
      <c r="A13" s="16" t="s">
        <v>14</v>
      </c>
      <c r="B13" s="17" t="s">
        <v>10</v>
      </c>
      <c r="C13" s="21" t="s">
        <v>6</v>
      </c>
      <c r="D13" s="17">
        <v>31163</v>
      </c>
      <c r="E13" s="23">
        <v>33500</v>
      </c>
      <c r="F13" s="17">
        <v>38741</v>
      </c>
      <c r="G13" s="19">
        <v>16765</v>
      </c>
      <c r="H13" s="20">
        <v>26372</v>
      </c>
    </row>
    <row r="14" spans="1:8" x14ac:dyDescent="0.2">
      <c r="A14" s="16" t="s">
        <v>15</v>
      </c>
      <c r="B14" s="17" t="s">
        <v>10</v>
      </c>
      <c r="C14" s="21" t="s">
        <v>6</v>
      </c>
      <c r="D14" s="17">
        <v>62505</v>
      </c>
      <c r="E14" s="18">
        <v>50000</v>
      </c>
      <c r="F14" s="19">
        <v>61512</v>
      </c>
      <c r="G14" s="19">
        <v>88394</v>
      </c>
      <c r="H14" s="20">
        <v>96251</v>
      </c>
    </row>
    <row r="15" spans="1:8" x14ac:dyDescent="0.2">
      <c r="A15" s="16" t="s">
        <v>16</v>
      </c>
      <c r="B15" s="17" t="s">
        <v>17</v>
      </c>
      <c r="C15" s="21"/>
      <c r="D15" s="17">
        <v>1771</v>
      </c>
      <c r="E15" s="18">
        <v>1339</v>
      </c>
      <c r="F15" s="19">
        <v>1141</v>
      </c>
      <c r="G15" s="19">
        <v>76</v>
      </c>
      <c r="H15" s="20">
        <v>282</v>
      </c>
    </row>
    <row r="16" spans="1:8" x14ac:dyDescent="0.2">
      <c r="A16" s="16" t="s">
        <v>18</v>
      </c>
      <c r="B16" s="17" t="s">
        <v>8</v>
      </c>
      <c r="C16" s="21" t="s">
        <v>6</v>
      </c>
      <c r="D16" s="17">
        <v>9832</v>
      </c>
      <c r="E16" s="18">
        <v>11000</v>
      </c>
      <c r="F16" s="19">
        <v>14975</v>
      </c>
      <c r="G16" s="19">
        <v>5000</v>
      </c>
      <c r="H16" s="20">
        <v>3200</v>
      </c>
    </row>
    <row r="17" spans="1:8" x14ac:dyDescent="0.2">
      <c r="A17" s="16" t="s">
        <v>19</v>
      </c>
      <c r="B17" s="17" t="s">
        <v>8</v>
      </c>
      <c r="C17" s="21" t="s">
        <v>6</v>
      </c>
      <c r="D17" s="17">
        <v>213200</v>
      </c>
      <c r="E17" s="18">
        <v>236023</v>
      </c>
      <c r="F17" s="24">
        <v>324296</v>
      </c>
      <c r="G17" s="19">
        <v>116167</v>
      </c>
      <c r="H17" s="20">
        <v>94361</v>
      </c>
    </row>
    <row r="18" spans="1:8" x14ac:dyDescent="0.2">
      <c r="A18" s="16" t="s">
        <v>20</v>
      </c>
      <c r="B18" s="17" t="s">
        <v>21</v>
      </c>
      <c r="C18" s="21" t="s">
        <v>22</v>
      </c>
      <c r="D18" s="17"/>
      <c r="E18" s="18"/>
      <c r="F18" s="19">
        <v>6000</v>
      </c>
      <c r="G18" s="19">
        <v>1500</v>
      </c>
      <c r="H18" s="20"/>
    </row>
    <row r="19" spans="1:8" x14ac:dyDescent="0.2">
      <c r="A19" s="16" t="s">
        <v>23</v>
      </c>
      <c r="B19" s="17" t="s">
        <v>24</v>
      </c>
      <c r="C19" s="21" t="s">
        <v>25</v>
      </c>
      <c r="D19" s="17">
        <v>959</v>
      </c>
      <c r="E19" s="18">
        <v>1214</v>
      </c>
      <c r="F19" s="19">
        <v>1077</v>
      </c>
      <c r="G19" s="19">
        <v>342</v>
      </c>
      <c r="H19" s="20">
        <v>402</v>
      </c>
    </row>
    <row r="20" spans="1:8" x14ac:dyDescent="0.2">
      <c r="A20" s="16" t="s">
        <v>26</v>
      </c>
      <c r="B20" s="17" t="s">
        <v>27</v>
      </c>
      <c r="C20" s="21" t="s">
        <v>6</v>
      </c>
      <c r="D20" s="17">
        <v>25566</v>
      </c>
      <c r="E20" s="18">
        <v>24000</v>
      </c>
      <c r="F20" s="24">
        <v>26707</v>
      </c>
      <c r="G20" s="19">
        <v>27000</v>
      </c>
      <c r="H20" s="20">
        <v>33000</v>
      </c>
    </row>
    <row r="21" spans="1:8" x14ac:dyDescent="0.2">
      <c r="A21" s="16" t="s">
        <v>28</v>
      </c>
      <c r="B21" s="17" t="s">
        <v>29</v>
      </c>
      <c r="C21" s="21"/>
      <c r="D21" s="17"/>
      <c r="E21" s="18"/>
      <c r="F21" s="24"/>
      <c r="G21" s="19"/>
      <c r="H21" s="20">
        <v>384</v>
      </c>
    </row>
    <row r="22" spans="1:8" x14ac:dyDescent="0.2">
      <c r="A22" s="16" t="s">
        <v>30</v>
      </c>
      <c r="B22" s="17" t="s">
        <v>31</v>
      </c>
      <c r="C22" s="21" t="s">
        <v>32</v>
      </c>
      <c r="D22" s="17">
        <v>1148</v>
      </c>
      <c r="E22" s="18">
        <v>535</v>
      </c>
      <c r="F22" s="19">
        <v>637</v>
      </c>
      <c r="G22" s="19">
        <v>137</v>
      </c>
      <c r="H22" s="20">
        <v>300</v>
      </c>
    </row>
    <row r="23" spans="1:8" x14ac:dyDescent="0.2">
      <c r="A23" s="16" t="s">
        <v>33</v>
      </c>
      <c r="B23" s="16" t="s">
        <v>34</v>
      </c>
      <c r="C23" s="21" t="s">
        <v>35</v>
      </c>
      <c r="D23" s="17"/>
      <c r="E23" s="18"/>
      <c r="F23" s="19">
        <v>2308</v>
      </c>
      <c r="G23" s="19">
        <v>3228</v>
      </c>
      <c r="H23" s="20"/>
    </row>
    <row r="24" spans="1:8" x14ac:dyDescent="0.2">
      <c r="A24" s="16" t="s">
        <v>36</v>
      </c>
      <c r="B24" s="17" t="s">
        <v>37</v>
      </c>
      <c r="C24" s="21" t="s">
        <v>35</v>
      </c>
      <c r="D24" s="17">
        <v>1707</v>
      </c>
      <c r="E24" s="18">
        <v>2139</v>
      </c>
      <c r="F24" s="19">
        <v>2241</v>
      </c>
      <c r="G24" s="19"/>
      <c r="H24" s="20">
        <v>1142</v>
      </c>
    </row>
    <row r="25" spans="1:8" x14ac:dyDescent="0.2">
      <c r="A25" s="16" t="s">
        <v>38</v>
      </c>
      <c r="B25" s="17" t="s">
        <v>39</v>
      </c>
      <c r="C25" s="21" t="s">
        <v>6</v>
      </c>
      <c r="D25" s="17">
        <v>6150</v>
      </c>
      <c r="E25" s="18">
        <v>5530</v>
      </c>
      <c r="F25" s="19">
        <v>5129</v>
      </c>
      <c r="G25" s="19">
        <v>1253</v>
      </c>
      <c r="H25" s="20">
        <v>1700</v>
      </c>
    </row>
    <row r="26" spans="1:8" x14ac:dyDescent="0.2">
      <c r="A26" s="16" t="s">
        <v>40</v>
      </c>
      <c r="B26" s="17" t="s">
        <v>41</v>
      </c>
      <c r="C26" s="21" t="s">
        <v>6</v>
      </c>
      <c r="D26" s="17">
        <v>27003</v>
      </c>
      <c r="E26" s="18">
        <v>25231</v>
      </c>
      <c r="F26" s="19">
        <v>25646</v>
      </c>
      <c r="G26" s="19">
        <v>11623</v>
      </c>
      <c r="H26" s="20">
        <v>10556</v>
      </c>
    </row>
    <row r="27" spans="1:8" x14ac:dyDescent="0.2">
      <c r="A27" s="16" t="s">
        <v>42</v>
      </c>
      <c r="B27" s="17" t="s">
        <v>8</v>
      </c>
      <c r="C27" s="21"/>
      <c r="D27" s="17">
        <v>4248</v>
      </c>
      <c r="E27" s="18">
        <v>3850</v>
      </c>
      <c r="F27" s="24">
        <v>4788</v>
      </c>
      <c r="G27" s="19">
        <v>2249</v>
      </c>
      <c r="H27" s="20">
        <v>3325</v>
      </c>
    </row>
    <row r="28" spans="1:8" x14ac:dyDescent="0.2">
      <c r="A28" s="16" t="s">
        <v>43</v>
      </c>
      <c r="B28" s="17" t="s">
        <v>44</v>
      </c>
      <c r="C28" s="21" t="s">
        <v>35</v>
      </c>
      <c r="D28" s="17">
        <v>20971</v>
      </c>
      <c r="E28" s="18">
        <v>26834</v>
      </c>
      <c r="F28" s="19">
        <v>16435</v>
      </c>
      <c r="G28" s="19">
        <v>17046</v>
      </c>
      <c r="H28" s="25">
        <v>25987</v>
      </c>
    </row>
    <row r="29" spans="1:8" x14ac:dyDescent="0.2">
      <c r="A29" s="16" t="s">
        <v>45</v>
      </c>
      <c r="B29" s="17" t="s">
        <v>8</v>
      </c>
      <c r="C29" s="21" t="s">
        <v>6</v>
      </c>
      <c r="D29" s="17">
        <v>12000</v>
      </c>
      <c r="E29" s="18">
        <v>12000</v>
      </c>
      <c r="F29" s="19">
        <v>16000</v>
      </c>
      <c r="G29" s="19">
        <v>3200</v>
      </c>
      <c r="H29" s="20">
        <v>4000</v>
      </c>
    </row>
    <row r="30" spans="1:8" x14ac:dyDescent="0.2">
      <c r="A30" s="16" t="s">
        <v>46</v>
      </c>
      <c r="B30" s="17" t="s">
        <v>47</v>
      </c>
      <c r="C30" s="21" t="s">
        <v>48</v>
      </c>
      <c r="D30" s="17">
        <v>23458</v>
      </c>
      <c r="E30" s="18">
        <v>20171</v>
      </c>
      <c r="F30" s="19">
        <v>21826</v>
      </c>
      <c r="G30" s="19">
        <v>16717</v>
      </c>
      <c r="H30" s="20">
        <v>17914</v>
      </c>
    </row>
    <row r="31" spans="1:8" x14ac:dyDescent="0.2">
      <c r="A31" s="16" t="s">
        <v>49</v>
      </c>
      <c r="B31" s="17" t="s">
        <v>50</v>
      </c>
      <c r="C31" s="21" t="s">
        <v>6</v>
      </c>
      <c r="D31" s="17">
        <v>0</v>
      </c>
      <c r="E31" s="18">
        <v>20230</v>
      </c>
      <c r="F31" s="24">
        <v>25359</v>
      </c>
      <c r="G31" s="19">
        <v>16036</v>
      </c>
      <c r="H31" s="20">
        <v>13668</v>
      </c>
    </row>
    <row r="32" spans="1:8" x14ac:dyDescent="0.2">
      <c r="A32" s="16" t="s">
        <v>51</v>
      </c>
      <c r="B32" s="17" t="s">
        <v>52</v>
      </c>
      <c r="C32" s="21" t="s">
        <v>6</v>
      </c>
      <c r="D32" s="17">
        <v>6000</v>
      </c>
      <c r="E32" s="18">
        <v>5786</v>
      </c>
      <c r="F32" s="19">
        <v>6500</v>
      </c>
      <c r="G32" s="19">
        <v>3126</v>
      </c>
      <c r="H32" s="26">
        <v>1644</v>
      </c>
    </row>
    <row r="33" spans="1:8" x14ac:dyDescent="0.2">
      <c r="A33" s="16" t="s">
        <v>53</v>
      </c>
      <c r="B33" s="17" t="s">
        <v>54</v>
      </c>
      <c r="C33" s="21" t="s">
        <v>6</v>
      </c>
      <c r="D33" s="17">
        <v>20000</v>
      </c>
      <c r="E33" s="18">
        <v>18724</v>
      </c>
      <c r="F33" s="19">
        <v>20860</v>
      </c>
      <c r="G33" s="19"/>
      <c r="H33" s="27">
        <v>10669</v>
      </c>
    </row>
    <row r="34" spans="1:8" x14ac:dyDescent="0.2">
      <c r="A34" s="16" t="s">
        <v>55</v>
      </c>
      <c r="B34" s="17" t="s">
        <v>56</v>
      </c>
      <c r="C34" s="21"/>
      <c r="D34" s="17">
        <v>470</v>
      </c>
      <c r="E34" s="18">
        <v>525</v>
      </c>
      <c r="F34" s="19">
        <v>480</v>
      </c>
      <c r="G34" s="19">
        <v>220</v>
      </c>
      <c r="H34" s="20">
        <v>240</v>
      </c>
    </row>
    <row r="35" spans="1:8" x14ac:dyDescent="0.2">
      <c r="A35" s="16" t="s">
        <v>57</v>
      </c>
      <c r="B35" s="17" t="s">
        <v>58</v>
      </c>
      <c r="C35" s="21" t="s">
        <v>59</v>
      </c>
      <c r="D35" s="18">
        <v>26121</v>
      </c>
      <c r="E35">
        <v>24300</v>
      </c>
      <c r="F35" s="18"/>
      <c r="G35" s="19">
        <v>6100</v>
      </c>
      <c r="H35" s="27">
        <v>9054</v>
      </c>
    </row>
    <row r="36" spans="1:8" x14ac:dyDescent="0.2">
      <c r="A36" s="16" t="s">
        <v>60</v>
      </c>
      <c r="B36" s="17" t="s">
        <v>37</v>
      </c>
      <c r="C36" s="21" t="s">
        <v>35</v>
      </c>
      <c r="D36" s="17">
        <v>1037</v>
      </c>
      <c r="E36" s="18">
        <v>1908</v>
      </c>
      <c r="F36" s="24">
        <v>2017</v>
      </c>
      <c r="G36" s="19">
        <v>791</v>
      </c>
      <c r="H36" s="27">
        <v>1205</v>
      </c>
    </row>
    <row r="37" spans="1:8" x14ac:dyDescent="0.2">
      <c r="A37" s="16" t="s">
        <v>61</v>
      </c>
      <c r="B37" s="17" t="s">
        <v>62</v>
      </c>
      <c r="C37" s="21" t="s">
        <v>6</v>
      </c>
      <c r="D37" s="28">
        <v>13422</v>
      </c>
      <c r="E37" s="18">
        <v>10413</v>
      </c>
      <c r="F37" s="19">
        <v>6800</v>
      </c>
      <c r="G37" s="19">
        <v>2301</v>
      </c>
      <c r="H37" s="20">
        <v>2586</v>
      </c>
    </row>
    <row r="38" spans="1:8" x14ac:dyDescent="0.2">
      <c r="A38" s="16" t="s">
        <v>63</v>
      </c>
      <c r="B38" s="17" t="s">
        <v>64</v>
      </c>
      <c r="C38" s="21" t="s">
        <v>6</v>
      </c>
      <c r="D38" s="17">
        <v>10309</v>
      </c>
      <c r="E38" s="18">
        <v>8600</v>
      </c>
      <c r="F38" s="24">
        <v>8834</v>
      </c>
      <c r="G38" s="19">
        <v>5650</v>
      </c>
      <c r="H38" s="20">
        <v>5485</v>
      </c>
    </row>
    <row r="39" spans="1:8" x14ac:dyDescent="0.2">
      <c r="A39" s="16" t="s">
        <v>65</v>
      </c>
      <c r="B39" s="17" t="s">
        <v>66</v>
      </c>
      <c r="C39" s="21" t="s">
        <v>67</v>
      </c>
      <c r="D39" s="17">
        <v>31188</v>
      </c>
      <c r="E39" s="18">
        <v>27000</v>
      </c>
      <c r="F39" s="19">
        <v>22000</v>
      </c>
      <c r="G39" s="19">
        <v>8500</v>
      </c>
      <c r="H39" s="20">
        <v>13305</v>
      </c>
    </row>
    <row r="40" spans="1:8" x14ac:dyDescent="0.2">
      <c r="A40" s="16" t="s">
        <v>68</v>
      </c>
      <c r="B40" s="17" t="s">
        <v>8</v>
      </c>
      <c r="C40" s="29" t="s">
        <v>69</v>
      </c>
      <c r="D40" s="17">
        <v>23250</v>
      </c>
      <c r="E40" s="18">
        <v>18000</v>
      </c>
      <c r="F40" s="19">
        <v>8000</v>
      </c>
      <c r="G40" s="19"/>
      <c r="H40" s="20"/>
    </row>
    <row r="41" spans="1:8" x14ac:dyDescent="0.2">
      <c r="A41" s="16" t="s">
        <v>70</v>
      </c>
      <c r="B41" s="17" t="s">
        <v>71</v>
      </c>
      <c r="C41" s="21" t="s">
        <v>6</v>
      </c>
      <c r="D41" s="17">
        <v>26704</v>
      </c>
      <c r="E41" s="18">
        <v>25845</v>
      </c>
      <c r="F41" s="19">
        <v>27407</v>
      </c>
      <c r="G41" s="19">
        <v>6605</v>
      </c>
      <c r="H41" s="27">
        <v>922</v>
      </c>
    </row>
    <row r="42" spans="1:8" x14ac:dyDescent="0.2">
      <c r="A42" s="16" t="s">
        <v>72</v>
      </c>
      <c r="B42" s="17" t="s">
        <v>71</v>
      </c>
      <c r="C42" s="21"/>
      <c r="D42" s="17">
        <v>800</v>
      </c>
      <c r="E42" s="18">
        <v>893</v>
      </c>
      <c r="F42" s="24">
        <v>1335</v>
      </c>
      <c r="G42" s="19">
        <v>129</v>
      </c>
      <c r="H42" s="20">
        <v>384</v>
      </c>
    </row>
    <row r="43" spans="1:8" x14ac:dyDescent="0.2">
      <c r="A43" s="16" t="s">
        <v>73</v>
      </c>
      <c r="B43" s="17" t="s">
        <v>8</v>
      </c>
      <c r="C43" s="21" t="s">
        <v>6</v>
      </c>
      <c r="D43" s="17">
        <v>38757</v>
      </c>
      <c r="E43" s="18">
        <v>35896</v>
      </c>
      <c r="F43" s="19">
        <v>34725</v>
      </c>
      <c r="G43" s="19">
        <v>8558</v>
      </c>
      <c r="H43" s="20">
        <v>8131</v>
      </c>
    </row>
    <row r="44" spans="1:8" x14ac:dyDescent="0.2">
      <c r="A44" s="16" t="s">
        <v>74</v>
      </c>
      <c r="B44" s="17" t="s">
        <v>75</v>
      </c>
      <c r="C44" s="21"/>
      <c r="D44" s="17">
        <v>2950</v>
      </c>
      <c r="E44" s="18">
        <v>2485</v>
      </c>
      <c r="F44" s="19"/>
      <c r="G44" s="19">
        <v>750</v>
      </c>
      <c r="H44" s="27">
        <v>767</v>
      </c>
    </row>
    <row r="45" spans="1:8" x14ac:dyDescent="0.2">
      <c r="A45" s="16" t="s">
        <v>76</v>
      </c>
      <c r="B45" s="17" t="s">
        <v>77</v>
      </c>
      <c r="C45" s="21" t="s">
        <v>6</v>
      </c>
      <c r="D45" s="17">
        <v>16520</v>
      </c>
      <c r="E45" s="18">
        <v>14034</v>
      </c>
      <c r="F45" s="19">
        <v>12233</v>
      </c>
      <c r="G45" s="19">
        <v>6624</v>
      </c>
      <c r="H45" s="20">
        <v>11291</v>
      </c>
    </row>
    <row r="46" spans="1:8" x14ac:dyDescent="0.2">
      <c r="A46" s="16" t="s">
        <v>78</v>
      </c>
      <c r="B46" s="17" t="s">
        <v>79</v>
      </c>
      <c r="C46" s="21" t="s">
        <v>35</v>
      </c>
      <c r="D46" s="17">
        <v>1079</v>
      </c>
      <c r="E46" s="18">
        <v>968</v>
      </c>
      <c r="F46" s="19">
        <v>754</v>
      </c>
      <c r="G46" s="19">
        <v>998</v>
      </c>
      <c r="H46" s="27">
        <v>572</v>
      </c>
    </row>
    <row r="47" spans="1:8" x14ac:dyDescent="0.2">
      <c r="A47" s="16" t="s">
        <v>80</v>
      </c>
      <c r="B47" s="17" t="s">
        <v>39</v>
      </c>
      <c r="C47" s="21" t="s">
        <v>81</v>
      </c>
      <c r="D47" s="17">
        <v>1423</v>
      </c>
      <c r="E47" s="18">
        <v>502</v>
      </c>
      <c r="F47" s="19">
        <v>515</v>
      </c>
      <c r="G47" s="19"/>
      <c r="H47" s="20"/>
    </row>
    <row r="48" spans="1:8" x14ac:dyDescent="0.2">
      <c r="A48" s="16" t="s">
        <v>82</v>
      </c>
      <c r="B48" s="17" t="s">
        <v>8</v>
      </c>
      <c r="C48" s="21"/>
      <c r="D48" s="17"/>
      <c r="E48" s="18"/>
      <c r="F48" s="19"/>
      <c r="G48" s="19"/>
      <c r="H48" s="20">
        <v>24900</v>
      </c>
    </row>
    <row r="49" spans="1:8" x14ac:dyDescent="0.2">
      <c r="A49" s="16" t="s">
        <v>83</v>
      </c>
      <c r="B49" s="17" t="s">
        <v>84</v>
      </c>
      <c r="C49" s="21" t="s">
        <v>85</v>
      </c>
      <c r="D49" s="17">
        <v>1200</v>
      </c>
      <c r="E49" s="18">
        <v>1472</v>
      </c>
      <c r="F49" s="19">
        <v>1243</v>
      </c>
      <c r="G49" s="19">
        <v>150</v>
      </c>
      <c r="H49" s="27">
        <v>200</v>
      </c>
    </row>
    <row r="50" spans="1:8" x14ac:dyDescent="0.2">
      <c r="A50" s="16" t="s">
        <v>86</v>
      </c>
      <c r="B50" s="17" t="s">
        <v>66</v>
      </c>
      <c r="C50" s="21" t="s">
        <v>6</v>
      </c>
      <c r="D50" s="17">
        <v>2900</v>
      </c>
      <c r="E50" s="18">
        <v>3050</v>
      </c>
      <c r="F50" s="19">
        <v>2690</v>
      </c>
      <c r="G50" s="19">
        <v>1021</v>
      </c>
      <c r="H50" s="27">
        <v>549</v>
      </c>
    </row>
    <row r="51" spans="1:8" x14ac:dyDescent="0.2">
      <c r="A51" s="16" t="s">
        <v>87</v>
      </c>
      <c r="B51" s="17" t="s">
        <v>88</v>
      </c>
      <c r="C51" s="21" t="s">
        <v>89</v>
      </c>
      <c r="D51" s="17">
        <v>2500</v>
      </c>
      <c r="E51" s="18">
        <v>2532</v>
      </c>
      <c r="F51" s="19">
        <v>1811</v>
      </c>
      <c r="G51" s="19">
        <v>269</v>
      </c>
      <c r="H51" s="20">
        <v>995</v>
      </c>
    </row>
    <row r="52" spans="1:8" x14ac:dyDescent="0.2">
      <c r="A52" s="30" t="s">
        <v>90</v>
      </c>
      <c r="B52" s="17" t="s">
        <v>91</v>
      </c>
      <c r="C52" s="21" t="s">
        <v>89</v>
      </c>
      <c r="D52" s="17">
        <v>2243</v>
      </c>
      <c r="E52" s="18">
        <v>2100</v>
      </c>
      <c r="F52" s="19">
        <v>2100</v>
      </c>
      <c r="G52" s="19">
        <v>500</v>
      </c>
      <c r="H52" s="20">
        <v>1216</v>
      </c>
    </row>
    <row r="53" spans="1:8" x14ac:dyDescent="0.2">
      <c r="A53" s="30" t="s">
        <v>92</v>
      </c>
      <c r="B53" s="17" t="s">
        <v>93</v>
      </c>
      <c r="C53" s="21" t="s">
        <v>94</v>
      </c>
      <c r="D53" s="17"/>
      <c r="E53" s="18">
        <v>225</v>
      </c>
      <c r="F53" s="19">
        <v>317</v>
      </c>
      <c r="G53" s="19">
        <v>38</v>
      </c>
      <c r="H53" s="20">
        <v>76</v>
      </c>
    </row>
    <row r="54" spans="1:8" x14ac:dyDescent="0.2">
      <c r="A54" s="16" t="s">
        <v>95</v>
      </c>
      <c r="B54" s="17" t="s">
        <v>8</v>
      </c>
      <c r="C54" s="21" t="s">
        <v>6</v>
      </c>
      <c r="D54" s="17">
        <v>17255</v>
      </c>
      <c r="E54" s="18">
        <v>10942</v>
      </c>
      <c r="F54" s="19">
        <v>16334</v>
      </c>
      <c r="G54" s="19">
        <v>8007</v>
      </c>
      <c r="H54" s="20">
        <v>6536</v>
      </c>
    </row>
    <row r="55" spans="1:8" x14ac:dyDescent="0.2">
      <c r="A55" s="16" t="s">
        <v>96</v>
      </c>
      <c r="B55" s="17" t="s">
        <v>97</v>
      </c>
      <c r="C55" s="21" t="s">
        <v>6</v>
      </c>
      <c r="D55" s="17">
        <v>24674</v>
      </c>
      <c r="E55" s="18">
        <v>23475</v>
      </c>
      <c r="F55" s="24">
        <v>27003</v>
      </c>
      <c r="G55" s="19">
        <v>12351</v>
      </c>
      <c r="H55" s="20">
        <v>7679</v>
      </c>
    </row>
    <row r="56" spans="1:8" x14ac:dyDescent="0.2">
      <c r="A56" s="16" t="s">
        <v>98</v>
      </c>
      <c r="B56" s="17" t="s">
        <v>99</v>
      </c>
      <c r="C56" s="21" t="s">
        <v>100</v>
      </c>
      <c r="D56" s="17">
        <v>80000</v>
      </c>
      <c r="E56" s="18">
        <v>85000</v>
      </c>
      <c r="F56" s="19">
        <v>90000</v>
      </c>
      <c r="G56" s="19">
        <v>20000</v>
      </c>
      <c r="H56" s="27">
        <v>20000</v>
      </c>
    </row>
    <row r="57" spans="1:8" x14ac:dyDescent="0.2">
      <c r="A57" s="16" t="s">
        <v>101</v>
      </c>
      <c r="B57" s="17" t="s">
        <v>102</v>
      </c>
      <c r="C57" s="21" t="s">
        <v>6</v>
      </c>
      <c r="D57" s="17">
        <v>248</v>
      </c>
      <c r="E57" s="18">
        <v>360</v>
      </c>
      <c r="F57" s="19">
        <v>308</v>
      </c>
      <c r="G57" s="19">
        <v>96</v>
      </c>
      <c r="H57" s="27">
        <v>90</v>
      </c>
    </row>
    <row r="58" spans="1:8" x14ac:dyDescent="0.2">
      <c r="A58" s="16" t="s">
        <v>103</v>
      </c>
      <c r="B58" s="17" t="s">
        <v>104</v>
      </c>
      <c r="C58" s="21" t="s">
        <v>35</v>
      </c>
      <c r="D58" s="17">
        <v>780</v>
      </c>
      <c r="E58" s="18">
        <v>800</v>
      </c>
      <c r="F58" s="19"/>
      <c r="G58" s="19">
        <v>360</v>
      </c>
      <c r="H58" s="20">
        <v>284</v>
      </c>
    </row>
    <row r="59" spans="1:8" x14ac:dyDescent="0.2">
      <c r="A59" s="16" t="s">
        <v>105</v>
      </c>
      <c r="B59" s="24" t="s">
        <v>106</v>
      </c>
      <c r="C59" s="21" t="s">
        <v>107</v>
      </c>
      <c r="D59" s="18">
        <v>6503</v>
      </c>
      <c r="E59" s="18">
        <v>5374</v>
      </c>
      <c r="F59" s="24">
        <v>7372</v>
      </c>
      <c r="G59" s="22">
        <v>3355</v>
      </c>
      <c r="H59" s="27">
        <v>4984</v>
      </c>
    </row>
    <row r="60" spans="1:8" x14ac:dyDescent="0.2">
      <c r="A60" s="16" t="s">
        <v>108</v>
      </c>
      <c r="B60" s="24" t="s">
        <v>109</v>
      </c>
      <c r="C60" s="31"/>
      <c r="D60" s="32"/>
      <c r="E60" s="32"/>
      <c r="F60" s="33"/>
      <c r="G60" s="19">
        <v>73</v>
      </c>
      <c r="H60" s="27">
        <v>137</v>
      </c>
    </row>
    <row r="61" spans="1:8" x14ac:dyDescent="0.2">
      <c r="A61" s="41" t="s">
        <v>110</v>
      </c>
      <c r="B61" s="42"/>
      <c r="C61" s="43"/>
      <c r="D61" s="38">
        <f>SUM(D8:D60)</f>
        <v>812864</v>
      </c>
      <c r="E61" s="38">
        <f>SUM(E8:E60)</f>
        <v>815050</v>
      </c>
      <c r="F61" s="38">
        <f>SUM(F8:F60)</f>
        <v>927218</v>
      </c>
      <c r="G61" s="34">
        <f>SUM(G8:G60)</f>
        <v>439344</v>
      </c>
      <c r="H61" s="34">
        <f>SUM(H8:H60)</f>
        <v>483966</v>
      </c>
    </row>
    <row r="62" spans="1:8" x14ac:dyDescent="0.2">
      <c r="A62" s="17"/>
      <c r="B62" s="17"/>
      <c r="C62" s="17"/>
      <c r="D62" s="17"/>
      <c r="E62" s="17"/>
      <c r="F62" s="39"/>
      <c r="G62" s="17"/>
      <c r="H62" s="17"/>
    </row>
    <row r="63" spans="1:8" x14ac:dyDescent="0.2">
      <c r="A63" s="44" t="s">
        <v>111</v>
      </c>
      <c r="B63" s="45"/>
      <c r="C63" s="46"/>
      <c r="D63" s="35">
        <f>COUNT(#REF!)</f>
        <v>0</v>
      </c>
      <c r="E63" s="35">
        <f>COUNT(C8:C59)</f>
        <v>0</v>
      </c>
      <c r="F63" s="35">
        <f>COUNT(D8:D59)</f>
        <v>45</v>
      </c>
      <c r="G63" s="35">
        <f>COUNT(E8:E59)</f>
        <v>47</v>
      </c>
      <c r="H63" s="35">
        <v>46</v>
      </c>
    </row>
    <row r="64" spans="1:8" x14ac:dyDescent="0.2">
      <c r="A64" s="47" t="s">
        <v>112</v>
      </c>
      <c r="B64" s="48"/>
      <c r="C64" s="49"/>
      <c r="D64" s="36">
        <f t="shared" ref="D64:G64" si="0">D63/48</f>
        <v>0</v>
      </c>
      <c r="E64" s="36">
        <f t="shared" si="0"/>
        <v>0</v>
      </c>
      <c r="F64" s="36">
        <f t="shared" si="0"/>
        <v>0.9375</v>
      </c>
      <c r="G64" s="37">
        <f t="shared" si="0"/>
        <v>0.97916666666666663</v>
      </c>
      <c r="H64" s="37">
        <v>0.96</v>
      </c>
    </row>
  </sheetData>
  <mergeCells count="4">
    <mergeCell ref="A1:H6"/>
    <mergeCell ref="A61:C61"/>
    <mergeCell ref="A63:C63"/>
    <mergeCell ref="A64:C6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Roeli</dc:creator>
  <cp:lastModifiedBy>Microsoft Office User</cp:lastModifiedBy>
  <dcterms:created xsi:type="dcterms:W3CDTF">2022-02-09T15:18:59Z</dcterms:created>
  <dcterms:modified xsi:type="dcterms:W3CDTF">2022-02-15T14:39:18Z</dcterms:modified>
</cp:coreProperties>
</file>