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192.178.1.100\Aangesloten instellingen\Musea Groningen\Musea Algemeen\Bezoekcijfers\2019\"/>
    </mc:Choice>
  </mc:AlternateContent>
  <xr:revisionPtr revIDLastSave="0" documentId="8_{A0E97EDA-47FD-4A65-B7B2-E97CBFD543E0}" xr6:coauthVersionLast="45" xr6:coauthVersionMax="45" xr10:uidLastSave="{00000000-0000-0000-0000-000000000000}"/>
  <bookViews>
    <workbookView xWindow="-120" yWindow="-120" windowWidth="29040" windowHeight="15840" xr2:uid="{BEB7B0D8-5D44-4B1C-B0B1-4A640D4B021C}"/>
  </bookViews>
  <sheets>
    <sheet name="Blad1" sheetId="1" r:id="rId1"/>
    <sheet name="percentage respondenten" sheetId="4" r:id="rId2"/>
    <sheet name="Totaal aantal bezoekers" sheetId="5" r:id="rId3"/>
    <sheet name="Aantal bezoekers per museum" sheetId="6" r:id="rId4"/>
    <sheet name="Aantal bezoekers per museum 2" sheetId="8" r:id="rId5"/>
    <sheet name="Blad3" sheetId="7" state="hidden" r:id="rId6"/>
    <sheet name="Blad2" sheetId="2"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7" l="1"/>
  <c r="B2" i="7"/>
  <c r="C2" i="7"/>
  <c r="D2" i="7"/>
  <c r="E2" i="7"/>
  <c r="F2" i="7"/>
  <c r="G2" i="7"/>
  <c r="H2" i="7"/>
  <c r="I2" i="7"/>
  <c r="J2" i="7"/>
  <c r="K2" i="7"/>
  <c r="L2" i="7"/>
  <c r="M2" i="7"/>
  <c r="A3" i="7"/>
  <c r="B3" i="7"/>
  <c r="C3" i="7"/>
  <c r="D3" i="7"/>
  <c r="E3" i="7"/>
  <c r="F3" i="7"/>
  <c r="G3" i="7"/>
  <c r="H3" i="7"/>
  <c r="I3" i="7"/>
  <c r="J3" i="7"/>
  <c r="K3" i="7"/>
  <c r="L3" i="7"/>
  <c r="M3" i="7"/>
  <c r="A4" i="7"/>
  <c r="B4" i="7"/>
  <c r="C4" i="7"/>
  <c r="D4" i="7"/>
  <c r="E4" i="7"/>
  <c r="F4" i="7"/>
  <c r="G4" i="7"/>
  <c r="H4" i="7"/>
  <c r="I4" i="7"/>
  <c r="J4" i="7"/>
  <c r="K4" i="7"/>
  <c r="L4" i="7"/>
  <c r="M4" i="7"/>
  <c r="A5" i="7"/>
  <c r="B5" i="7"/>
  <c r="C5" i="7"/>
  <c r="D5" i="7"/>
  <c r="E5" i="7"/>
  <c r="F5" i="7"/>
  <c r="G5" i="7"/>
  <c r="H5" i="7"/>
  <c r="I5" i="7"/>
  <c r="J5" i="7"/>
  <c r="K5" i="7"/>
  <c r="L5" i="7"/>
  <c r="M5" i="7"/>
  <c r="A6" i="7"/>
  <c r="B6" i="7"/>
  <c r="C6" i="7"/>
  <c r="D6" i="7"/>
  <c r="E6" i="7"/>
  <c r="F6" i="7"/>
  <c r="G6" i="7"/>
  <c r="H6" i="7"/>
  <c r="I6" i="7"/>
  <c r="J6" i="7"/>
  <c r="K6" i="7"/>
  <c r="L6" i="7"/>
  <c r="M6" i="7"/>
  <c r="A7" i="7"/>
  <c r="B7" i="7"/>
  <c r="C7" i="7"/>
  <c r="D7" i="7"/>
  <c r="E7" i="7"/>
  <c r="F7" i="7"/>
  <c r="G7" i="7"/>
  <c r="H7" i="7"/>
  <c r="I7" i="7"/>
  <c r="J7" i="7"/>
  <c r="K7" i="7"/>
  <c r="L7" i="7"/>
  <c r="M7" i="7"/>
  <c r="A8" i="7"/>
  <c r="B8" i="7"/>
  <c r="C8" i="7"/>
  <c r="D8" i="7"/>
  <c r="E8" i="7"/>
  <c r="F8" i="7"/>
  <c r="G8" i="7"/>
  <c r="H8" i="7"/>
  <c r="I8" i="7"/>
  <c r="J8" i="7"/>
  <c r="K8" i="7"/>
  <c r="L8" i="7"/>
  <c r="M8" i="7"/>
  <c r="A9" i="7"/>
  <c r="B9" i="7"/>
  <c r="C9" i="7"/>
  <c r="D9" i="7"/>
  <c r="E9" i="7"/>
  <c r="F9" i="7"/>
  <c r="G9" i="7"/>
  <c r="H9" i="7"/>
  <c r="I9" i="7"/>
  <c r="J9" i="7"/>
  <c r="K9" i="7"/>
  <c r="L9" i="7"/>
  <c r="M9" i="7"/>
  <c r="A10" i="7"/>
  <c r="B10" i="7"/>
  <c r="C10" i="7"/>
  <c r="D10" i="7"/>
  <c r="E10" i="7"/>
  <c r="F10" i="7"/>
  <c r="G10" i="7"/>
  <c r="H10" i="7"/>
  <c r="I10" i="7"/>
  <c r="J10" i="7"/>
  <c r="K10" i="7"/>
  <c r="L10" i="7"/>
  <c r="M10" i="7"/>
  <c r="A11" i="7"/>
  <c r="B11" i="7"/>
  <c r="C11" i="7"/>
  <c r="D11" i="7"/>
  <c r="E11" i="7"/>
  <c r="F11" i="7"/>
  <c r="G11" i="7"/>
  <c r="H11" i="7"/>
  <c r="I11" i="7"/>
  <c r="J11" i="7"/>
  <c r="K11" i="7"/>
  <c r="L11" i="7"/>
  <c r="M11" i="7"/>
  <c r="A12" i="7"/>
  <c r="B12" i="7"/>
  <c r="C12" i="7"/>
  <c r="D12" i="7"/>
  <c r="E12" i="7"/>
  <c r="F12" i="7"/>
  <c r="G12" i="7"/>
  <c r="H12" i="7"/>
  <c r="I12" i="7"/>
  <c r="J12" i="7"/>
  <c r="K12" i="7"/>
  <c r="L12" i="7"/>
  <c r="M12" i="7"/>
  <c r="A13" i="7"/>
  <c r="B13" i="7"/>
  <c r="C13" i="7"/>
  <c r="D13" i="7"/>
  <c r="E13" i="7"/>
  <c r="F13" i="7"/>
  <c r="G13" i="7"/>
  <c r="H13" i="7"/>
  <c r="I13" i="7"/>
  <c r="J13" i="7"/>
  <c r="K13" i="7"/>
  <c r="L13" i="7"/>
  <c r="M13" i="7"/>
  <c r="A14" i="7"/>
  <c r="B14" i="7"/>
  <c r="C14" i="7"/>
  <c r="D14" i="7"/>
  <c r="E14" i="7"/>
  <c r="F14" i="7"/>
  <c r="G14" i="7"/>
  <c r="H14" i="7"/>
  <c r="I14" i="7"/>
  <c r="J14" i="7"/>
  <c r="K14" i="7"/>
  <c r="L14" i="7"/>
  <c r="M14" i="7"/>
  <c r="A15" i="7"/>
  <c r="B15" i="7"/>
  <c r="C15" i="7"/>
  <c r="D15" i="7"/>
  <c r="E15" i="7"/>
  <c r="F15" i="7"/>
  <c r="G15" i="7"/>
  <c r="H15" i="7"/>
  <c r="I15" i="7"/>
  <c r="J15" i="7"/>
  <c r="K15" i="7"/>
  <c r="L15" i="7"/>
  <c r="M15" i="7"/>
  <c r="A16" i="7"/>
  <c r="B16" i="7"/>
  <c r="C16" i="7"/>
  <c r="D16" i="7"/>
  <c r="E16" i="7"/>
  <c r="F16" i="7"/>
  <c r="G16" i="7"/>
  <c r="H16" i="7"/>
  <c r="I16" i="7"/>
  <c r="J16" i="7"/>
  <c r="K16" i="7"/>
  <c r="L16" i="7"/>
  <c r="M16" i="7"/>
  <c r="K17" i="7"/>
  <c r="L17" i="7"/>
  <c r="M17" i="7"/>
  <c r="A18" i="7"/>
  <c r="B18" i="7"/>
  <c r="C18" i="7"/>
  <c r="D18" i="7"/>
  <c r="E18" i="7"/>
  <c r="F18" i="7"/>
  <c r="G18" i="7"/>
  <c r="H18" i="7"/>
  <c r="I18" i="7"/>
  <c r="J18" i="7"/>
  <c r="K18" i="7"/>
  <c r="L18" i="7"/>
  <c r="M18" i="7"/>
  <c r="A19" i="7"/>
  <c r="B19" i="7"/>
  <c r="C19" i="7"/>
  <c r="D19" i="7"/>
  <c r="E19" i="7"/>
  <c r="F19" i="7"/>
  <c r="G19" i="7"/>
  <c r="H19" i="7"/>
  <c r="I19" i="7"/>
  <c r="J19" i="7"/>
  <c r="K19" i="7"/>
  <c r="L19" i="7"/>
  <c r="M19" i="7"/>
  <c r="A20" i="7"/>
  <c r="B20" i="7"/>
  <c r="C20" i="7"/>
  <c r="D20" i="7"/>
  <c r="E20" i="7"/>
  <c r="F20" i="7"/>
  <c r="G20" i="7"/>
  <c r="H20" i="7"/>
  <c r="I20" i="7"/>
  <c r="J20" i="7"/>
  <c r="K20" i="7"/>
  <c r="L20" i="7"/>
  <c r="M20" i="7"/>
  <c r="A21" i="7"/>
  <c r="B21" i="7"/>
  <c r="C21" i="7"/>
  <c r="D21" i="7"/>
  <c r="E21" i="7"/>
  <c r="F21" i="7"/>
  <c r="G21" i="7"/>
  <c r="H21" i="7"/>
  <c r="I21" i="7"/>
  <c r="J21" i="7"/>
  <c r="K21" i="7"/>
  <c r="L21" i="7"/>
  <c r="M21" i="7"/>
  <c r="A22" i="7"/>
  <c r="B22" i="7"/>
  <c r="C22" i="7"/>
  <c r="D22" i="7"/>
  <c r="E22" i="7"/>
  <c r="F22" i="7"/>
  <c r="G22" i="7"/>
  <c r="H22" i="7"/>
  <c r="I22" i="7"/>
  <c r="J22" i="7"/>
  <c r="K22" i="7"/>
  <c r="L22" i="7"/>
  <c r="M22" i="7"/>
  <c r="A23" i="7"/>
  <c r="B23" i="7"/>
  <c r="C23" i="7"/>
  <c r="D23" i="7"/>
  <c r="E23" i="7"/>
  <c r="F23" i="7"/>
  <c r="G23" i="7"/>
  <c r="H23" i="7"/>
  <c r="I23" i="7"/>
  <c r="J23" i="7"/>
  <c r="K23" i="7"/>
  <c r="L23" i="7"/>
  <c r="M23" i="7"/>
  <c r="A24" i="7"/>
  <c r="B24" i="7"/>
  <c r="C24" i="7"/>
  <c r="D24" i="7"/>
  <c r="E24" i="7"/>
  <c r="F24" i="7"/>
  <c r="G24" i="7"/>
  <c r="H24" i="7"/>
  <c r="I24" i="7"/>
  <c r="J24" i="7"/>
  <c r="K24" i="7"/>
  <c r="L24" i="7"/>
  <c r="M24" i="7"/>
  <c r="A25" i="7"/>
  <c r="B25" i="7"/>
  <c r="C25" i="7"/>
  <c r="D25" i="7"/>
  <c r="E25" i="7"/>
  <c r="F25" i="7"/>
  <c r="G25" i="7"/>
  <c r="H25" i="7"/>
  <c r="I25" i="7"/>
  <c r="J25" i="7"/>
  <c r="K25" i="7"/>
  <c r="L25" i="7"/>
  <c r="M25" i="7"/>
  <c r="A26" i="7"/>
  <c r="B26" i="7"/>
  <c r="C26" i="7"/>
  <c r="D26" i="7"/>
  <c r="E26" i="7"/>
  <c r="F26" i="7"/>
  <c r="G26" i="7"/>
  <c r="H26" i="7"/>
  <c r="I26" i="7"/>
  <c r="J26" i="7"/>
  <c r="K26" i="7"/>
  <c r="L26" i="7"/>
  <c r="M26" i="7"/>
  <c r="A27" i="7"/>
  <c r="B27" i="7"/>
  <c r="C27" i="7"/>
  <c r="D27" i="7"/>
  <c r="E27" i="7"/>
  <c r="F27" i="7"/>
  <c r="G27" i="7"/>
  <c r="H27" i="7"/>
  <c r="I27" i="7"/>
  <c r="J27" i="7"/>
  <c r="K27" i="7"/>
  <c r="L27" i="7"/>
  <c r="M27" i="7"/>
  <c r="A28" i="7"/>
  <c r="B28" i="7"/>
  <c r="C28" i="7"/>
  <c r="D28" i="7"/>
  <c r="E28" i="7"/>
  <c r="F28" i="7"/>
  <c r="G28" i="7"/>
  <c r="H28" i="7"/>
  <c r="I28" i="7"/>
  <c r="J28" i="7"/>
  <c r="K28" i="7"/>
  <c r="L28" i="7"/>
  <c r="M28" i="7"/>
  <c r="A29" i="7"/>
  <c r="B29" i="7"/>
  <c r="C29" i="7"/>
  <c r="D29" i="7"/>
  <c r="E29" i="7"/>
  <c r="F29" i="7"/>
  <c r="G29" i="7"/>
  <c r="H29" i="7"/>
  <c r="I29" i="7"/>
  <c r="J29" i="7"/>
  <c r="K29" i="7"/>
  <c r="L29" i="7"/>
  <c r="M29" i="7"/>
  <c r="A30" i="7"/>
  <c r="B30" i="7"/>
  <c r="C30" i="7"/>
  <c r="D30" i="7"/>
  <c r="E30" i="7"/>
  <c r="F30" i="7"/>
  <c r="G30" i="7"/>
  <c r="H30" i="7"/>
  <c r="I30" i="7"/>
  <c r="J30" i="7"/>
  <c r="K30" i="7"/>
  <c r="L30" i="7"/>
  <c r="M30" i="7"/>
  <c r="A31" i="7"/>
  <c r="B31" i="7"/>
  <c r="C31" i="7"/>
  <c r="D31" i="7"/>
  <c r="E31" i="7"/>
  <c r="F31" i="7"/>
  <c r="G31" i="7"/>
  <c r="H31" i="7"/>
  <c r="I31" i="7"/>
  <c r="J31" i="7"/>
  <c r="K31" i="7"/>
  <c r="L31" i="7"/>
  <c r="M31" i="7"/>
  <c r="A32" i="7"/>
  <c r="B32" i="7"/>
  <c r="C32" i="7"/>
  <c r="D32" i="7"/>
  <c r="E32" i="7"/>
  <c r="F32" i="7"/>
  <c r="G32" i="7"/>
  <c r="H32" i="7"/>
  <c r="I32" i="7"/>
  <c r="J32" i="7"/>
  <c r="K32" i="7"/>
  <c r="L32" i="7"/>
  <c r="M32" i="7"/>
  <c r="A33" i="7"/>
  <c r="B33" i="7"/>
  <c r="C33" i="7"/>
  <c r="D33" i="7"/>
  <c r="E33" i="7"/>
  <c r="F33" i="7"/>
  <c r="G33" i="7"/>
  <c r="H33" i="7"/>
  <c r="I33" i="7"/>
  <c r="J33" i="7"/>
  <c r="K33" i="7"/>
  <c r="L33" i="7"/>
  <c r="M33" i="7"/>
  <c r="A34" i="7"/>
  <c r="B34" i="7"/>
  <c r="C34" i="7"/>
  <c r="D34" i="7"/>
  <c r="E34" i="7"/>
  <c r="F34" i="7"/>
  <c r="G34" i="7"/>
  <c r="H34" i="7"/>
  <c r="I34" i="7"/>
  <c r="J34" i="7"/>
  <c r="K34" i="7"/>
  <c r="L34" i="7"/>
  <c r="M34" i="7"/>
  <c r="A35" i="7"/>
  <c r="B35" i="7"/>
  <c r="C35" i="7"/>
  <c r="D35" i="7"/>
  <c r="E35" i="7"/>
  <c r="F35" i="7"/>
  <c r="G35" i="7"/>
  <c r="H35" i="7"/>
  <c r="I35" i="7"/>
  <c r="J35" i="7"/>
  <c r="K35" i="7"/>
  <c r="L35" i="7"/>
  <c r="M35" i="7"/>
  <c r="A36" i="7"/>
  <c r="B36" i="7"/>
  <c r="C36" i="7"/>
  <c r="D36" i="7"/>
  <c r="E36" i="7"/>
  <c r="F36" i="7"/>
  <c r="G36" i="7"/>
  <c r="H36" i="7"/>
  <c r="I36" i="7"/>
  <c r="J36" i="7"/>
  <c r="K36" i="7"/>
  <c r="L36" i="7"/>
  <c r="M36" i="7"/>
  <c r="A37" i="7"/>
  <c r="B37" i="7"/>
  <c r="C37" i="7"/>
  <c r="D37" i="7"/>
  <c r="E37" i="7"/>
  <c r="F37" i="7"/>
  <c r="G37" i="7"/>
  <c r="H37" i="7"/>
  <c r="I37" i="7"/>
  <c r="J37" i="7"/>
  <c r="K37" i="7"/>
  <c r="L37" i="7"/>
  <c r="M37" i="7"/>
  <c r="A38" i="7"/>
  <c r="B38" i="7"/>
  <c r="C38" i="7"/>
  <c r="D38" i="7"/>
  <c r="E38" i="7"/>
  <c r="F38" i="7"/>
  <c r="G38" i="7"/>
  <c r="H38" i="7"/>
  <c r="I38" i="7"/>
  <c r="J38" i="7"/>
  <c r="K38" i="7"/>
  <c r="L38" i="7"/>
  <c r="M38" i="7"/>
  <c r="A39" i="7"/>
  <c r="B39" i="7"/>
  <c r="C39" i="7"/>
  <c r="D39" i="7"/>
  <c r="E39" i="7"/>
  <c r="F39" i="7"/>
  <c r="G39" i="7"/>
  <c r="H39" i="7"/>
  <c r="I39" i="7"/>
  <c r="J39" i="7"/>
  <c r="K39" i="7"/>
  <c r="L39" i="7"/>
  <c r="M39" i="7"/>
  <c r="A40" i="7"/>
  <c r="B40" i="7"/>
  <c r="C40" i="7"/>
  <c r="D40" i="7"/>
  <c r="E40" i="7"/>
  <c r="F40" i="7"/>
  <c r="G40" i="7"/>
  <c r="H40" i="7"/>
  <c r="I40" i="7"/>
  <c r="J40" i="7"/>
  <c r="K40" i="7"/>
  <c r="L40" i="7"/>
  <c r="M40" i="7"/>
  <c r="A41" i="7"/>
  <c r="B41" i="7"/>
  <c r="C41" i="7"/>
  <c r="D41" i="7"/>
  <c r="E41" i="7"/>
  <c r="F41" i="7"/>
  <c r="G41" i="7"/>
  <c r="H41" i="7"/>
  <c r="I41" i="7"/>
  <c r="J41" i="7"/>
  <c r="K41" i="7"/>
  <c r="L41" i="7"/>
  <c r="M41" i="7"/>
  <c r="A42" i="7"/>
  <c r="B42" i="7"/>
  <c r="C42" i="7"/>
  <c r="D42" i="7"/>
  <c r="E42" i="7"/>
  <c r="F42" i="7"/>
  <c r="G42" i="7"/>
  <c r="H42" i="7"/>
  <c r="I42" i="7"/>
  <c r="J42" i="7"/>
  <c r="K42" i="7"/>
  <c r="L42" i="7"/>
  <c r="M42" i="7"/>
  <c r="A43" i="7"/>
  <c r="B43" i="7"/>
  <c r="C43" i="7"/>
  <c r="D43" i="7"/>
  <c r="E43" i="7"/>
  <c r="F43" i="7"/>
  <c r="G43" i="7"/>
  <c r="H43" i="7"/>
  <c r="I43" i="7"/>
  <c r="J43" i="7"/>
  <c r="K43" i="7"/>
  <c r="L43" i="7"/>
  <c r="M43" i="7"/>
  <c r="A44" i="7"/>
  <c r="B44" i="7"/>
  <c r="C44" i="7"/>
  <c r="D44" i="7"/>
  <c r="E44" i="7"/>
  <c r="F44" i="7"/>
  <c r="G44" i="7"/>
  <c r="H44" i="7"/>
  <c r="I44" i="7"/>
  <c r="J44" i="7"/>
  <c r="K44" i="7"/>
  <c r="L44" i="7"/>
  <c r="M44" i="7"/>
  <c r="A45" i="7"/>
  <c r="B45" i="7"/>
  <c r="C45" i="7"/>
  <c r="D45" i="7"/>
  <c r="E45" i="7"/>
  <c r="F45" i="7"/>
  <c r="G45" i="7"/>
  <c r="H45" i="7"/>
  <c r="I45" i="7"/>
  <c r="J45" i="7"/>
  <c r="K45" i="7"/>
  <c r="L45" i="7"/>
  <c r="M45" i="7"/>
  <c r="B46" i="7"/>
  <c r="C46" i="7"/>
  <c r="D46" i="7"/>
  <c r="E46" i="7"/>
  <c r="F46" i="7"/>
  <c r="G46" i="7"/>
  <c r="H46" i="7"/>
  <c r="I46" i="7"/>
  <c r="J46" i="7"/>
  <c r="K46" i="7"/>
  <c r="L46" i="7"/>
  <c r="M46" i="7"/>
  <c r="A47" i="7"/>
  <c r="B47" i="7"/>
  <c r="C47" i="7"/>
  <c r="D47" i="7"/>
  <c r="E47" i="7"/>
  <c r="F47" i="7"/>
  <c r="G47" i="7"/>
  <c r="H47" i="7"/>
  <c r="I47" i="7"/>
  <c r="J47" i="7"/>
  <c r="K47" i="7"/>
  <c r="L47" i="7"/>
  <c r="M47" i="7"/>
  <c r="A48" i="7"/>
  <c r="B48" i="7"/>
  <c r="C48" i="7"/>
  <c r="D48" i="7"/>
  <c r="E48" i="7"/>
  <c r="F48" i="7"/>
  <c r="G48" i="7"/>
  <c r="H48" i="7"/>
  <c r="I48" i="7"/>
  <c r="J48" i="7"/>
  <c r="K48" i="7"/>
  <c r="L48" i="7"/>
  <c r="M48" i="7"/>
  <c r="A49" i="7"/>
  <c r="B49" i="7"/>
  <c r="C49" i="7"/>
  <c r="D49" i="7"/>
  <c r="E49" i="7"/>
  <c r="F49" i="7"/>
  <c r="G49" i="7"/>
  <c r="H49" i="7"/>
  <c r="I49" i="7"/>
  <c r="J49" i="7"/>
  <c r="K49" i="7"/>
  <c r="L49" i="7"/>
  <c r="M49" i="7"/>
  <c r="A50" i="7"/>
  <c r="B50" i="7"/>
  <c r="C50" i="7"/>
  <c r="D50" i="7"/>
  <c r="E50" i="7"/>
  <c r="F50" i="7"/>
  <c r="G50" i="7"/>
  <c r="H50" i="7"/>
  <c r="I50" i="7"/>
  <c r="J50" i="7"/>
  <c r="K50" i="7"/>
  <c r="L50" i="7"/>
  <c r="M50" i="7"/>
  <c r="A51" i="7"/>
  <c r="B51" i="7"/>
  <c r="C51" i="7"/>
  <c r="D51" i="7"/>
  <c r="E51" i="7"/>
  <c r="F51" i="7"/>
  <c r="G51" i="7"/>
  <c r="H51" i="7"/>
  <c r="I51" i="7"/>
  <c r="J51" i="7"/>
  <c r="K51" i="7"/>
  <c r="L51" i="7"/>
  <c r="M51" i="7"/>
  <c r="A52" i="7"/>
  <c r="B52" i="7"/>
  <c r="C52" i="7"/>
  <c r="D52" i="7"/>
  <c r="E52" i="7"/>
  <c r="F52" i="7"/>
  <c r="G52" i="7"/>
  <c r="H52" i="7"/>
  <c r="I52" i="7"/>
  <c r="J52" i="7"/>
  <c r="K52" i="7"/>
  <c r="L52" i="7"/>
  <c r="M52" i="7"/>
  <c r="A53" i="7"/>
  <c r="B53" i="7"/>
  <c r="C53" i="7"/>
  <c r="D53" i="7"/>
  <c r="E53" i="7"/>
  <c r="F53" i="7"/>
  <c r="G53" i="7"/>
  <c r="H53" i="7"/>
  <c r="I53" i="7"/>
  <c r="J53" i="7"/>
  <c r="K53" i="7"/>
  <c r="L53" i="7"/>
  <c r="M53" i="7"/>
  <c r="A54" i="7"/>
  <c r="B54" i="7"/>
  <c r="C54" i="7"/>
  <c r="D54" i="7"/>
  <c r="E54" i="7"/>
  <c r="F54" i="7"/>
  <c r="G54" i="7"/>
  <c r="H54" i="7"/>
  <c r="I54" i="7"/>
  <c r="J54" i="7"/>
  <c r="K54" i="7"/>
  <c r="L54" i="7"/>
  <c r="M54" i="7"/>
  <c r="A55" i="7"/>
  <c r="B55" i="7"/>
  <c r="C55" i="7"/>
  <c r="D55" i="7"/>
  <c r="E55" i="7"/>
  <c r="F55" i="7"/>
  <c r="G55" i="7"/>
  <c r="H55" i="7"/>
  <c r="I55" i="7"/>
  <c r="J55" i="7"/>
  <c r="K55" i="7"/>
  <c r="L55" i="7"/>
  <c r="M55" i="7"/>
  <c r="A56" i="7"/>
  <c r="B56" i="7"/>
  <c r="C56" i="7"/>
  <c r="D56" i="7"/>
  <c r="E56" i="7"/>
  <c r="F56" i="7"/>
  <c r="G56" i="7"/>
  <c r="H56" i="7"/>
  <c r="I56" i="7"/>
  <c r="J56" i="7"/>
  <c r="K56" i="7"/>
  <c r="L56" i="7"/>
  <c r="M56" i="7"/>
  <c r="A57" i="7"/>
  <c r="B57" i="7"/>
  <c r="C57" i="7"/>
  <c r="D57" i="7"/>
  <c r="E57" i="7"/>
  <c r="F57" i="7"/>
  <c r="G57" i="7"/>
  <c r="H57" i="7"/>
  <c r="I57" i="7"/>
  <c r="J57" i="7"/>
  <c r="K57" i="7"/>
  <c r="L57" i="7"/>
  <c r="M57" i="7"/>
  <c r="A58" i="7"/>
  <c r="B58" i="7"/>
  <c r="C58" i="7"/>
  <c r="D58" i="7"/>
  <c r="E58" i="7"/>
  <c r="F58" i="7"/>
  <c r="G58" i="7"/>
  <c r="H58" i="7"/>
  <c r="I58" i="7"/>
  <c r="J58" i="7"/>
  <c r="K58" i="7"/>
  <c r="L58" i="7"/>
  <c r="M58" i="7"/>
  <c r="A59" i="7"/>
  <c r="B59" i="7"/>
  <c r="C59" i="7"/>
  <c r="D59" i="7"/>
  <c r="E59" i="7"/>
  <c r="K59" i="7"/>
  <c r="L59" i="7"/>
  <c r="M59" i="7"/>
  <c r="A60" i="7"/>
  <c r="B60" i="7"/>
  <c r="C60" i="7"/>
  <c r="D60" i="7"/>
  <c r="E60" i="7"/>
  <c r="F60" i="7"/>
  <c r="G60" i="7"/>
  <c r="H60" i="7"/>
  <c r="I60" i="7"/>
  <c r="J60" i="7"/>
  <c r="K60" i="7"/>
  <c r="L60" i="7"/>
  <c r="M60" i="7"/>
  <c r="A61" i="7"/>
  <c r="B61" i="7"/>
  <c r="C61" i="7"/>
  <c r="D61" i="7"/>
  <c r="E61" i="7"/>
  <c r="K61" i="7"/>
  <c r="L61" i="7"/>
  <c r="M61" i="7"/>
  <c r="A62" i="7"/>
  <c r="B62" i="7"/>
  <c r="C62" i="7"/>
  <c r="D62" i="7"/>
  <c r="E62" i="7"/>
  <c r="K62" i="7"/>
  <c r="L62" i="7"/>
  <c r="M62" i="7"/>
  <c r="A63" i="7"/>
  <c r="B63" i="7"/>
  <c r="C63" i="7"/>
  <c r="D63" i="7"/>
  <c r="E63" i="7"/>
  <c r="F63" i="7"/>
  <c r="G63" i="7"/>
  <c r="H63" i="7"/>
  <c r="I63" i="7"/>
  <c r="J63" i="7"/>
  <c r="K63" i="7"/>
  <c r="L63" i="7"/>
  <c r="M63" i="7"/>
  <c r="A64" i="7"/>
  <c r="B64" i="7"/>
  <c r="C64" i="7"/>
  <c r="D64" i="7"/>
  <c r="E64" i="7"/>
  <c r="F64" i="7"/>
  <c r="G64" i="7"/>
  <c r="H64" i="7"/>
  <c r="I64" i="7"/>
  <c r="J64" i="7"/>
  <c r="K64" i="7"/>
  <c r="L64" i="7"/>
  <c r="M64" i="7"/>
  <c r="A65" i="7"/>
  <c r="B65" i="7"/>
  <c r="C65" i="7"/>
  <c r="D65" i="7"/>
  <c r="E65" i="7"/>
  <c r="F65" i="7"/>
  <c r="G65" i="7"/>
  <c r="H65" i="7"/>
  <c r="I65" i="7"/>
  <c r="J65" i="7"/>
  <c r="K65" i="7"/>
  <c r="L65" i="7"/>
  <c r="M65" i="7"/>
  <c r="A66" i="7"/>
  <c r="B66" i="7"/>
  <c r="C66" i="7"/>
  <c r="D66" i="7"/>
  <c r="E66" i="7"/>
  <c r="F66" i="7"/>
  <c r="G66" i="7"/>
  <c r="H66" i="7"/>
  <c r="I66" i="7"/>
  <c r="J66" i="7"/>
  <c r="K66" i="7"/>
  <c r="L66" i="7"/>
  <c r="M66" i="7"/>
  <c r="A67" i="7"/>
  <c r="B67" i="7"/>
  <c r="C67" i="7"/>
  <c r="D67" i="7"/>
  <c r="E67" i="7"/>
  <c r="F67" i="7"/>
  <c r="G67" i="7"/>
  <c r="H67" i="7"/>
  <c r="I67" i="7"/>
  <c r="J67" i="7"/>
  <c r="K67" i="7"/>
  <c r="L67" i="7"/>
  <c r="M67" i="7"/>
  <c r="A68" i="7"/>
  <c r="B68" i="7"/>
  <c r="C68" i="7"/>
  <c r="D68" i="7"/>
  <c r="E68" i="7"/>
  <c r="F68" i="7"/>
  <c r="G68" i="7"/>
  <c r="H68" i="7"/>
  <c r="I68" i="7"/>
  <c r="J68" i="7"/>
  <c r="K68" i="7"/>
  <c r="L68" i="7"/>
  <c r="M68" i="7"/>
  <c r="A69" i="7"/>
  <c r="B69" i="7"/>
  <c r="C69" i="7"/>
  <c r="D69" i="7"/>
  <c r="E69" i="7"/>
  <c r="F69" i="7"/>
  <c r="G69" i="7"/>
  <c r="H69" i="7"/>
  <c r="I69" i="7"/>
  <c r="J69" i="7"/>
  <c r="K69" i="7"/>
  <c r="L69" i="7"/>
  <c r="M69" i="7"/>
  <c r="A70" i="7"/>
  <c r="B70" i="7"/>
  <c r="C70" i="7"/>
  <c r="D70" i="7"/>
  <c r="E70" i="7"/>
  <c r="F70" i="7"/>
  <c r="G70" i="7"/>
  <c r="H70" i="7"/>
  <c r="I70" i="7"/>
  <c r="J70" i="7"/>
  <c r="K70" i="7"/>
  <c r="L70" i="7"/>
  <c r="M70" i="7"/>
  <c r="A71" i="7"/>
  <c r="B71" i="7"/>
  <c r="C71" i="7"/>
  <c r="D71" i="7"/>
  <c r="E71" i="7"/>
  <c r="F71" i="7"/>
  <c r="G71" i="7"/>
  <c r="H71" i="7"/>
  <c r="I71" i="7"/>
  <c r="J71" i="7"/>
  <c r="K71" i="7"/>
  <c r="L71" i="7"/>
  <c r="M71" i="7"/>
  <c r="A72" i="7"/>
  <c r="B72" i="7"/>
  <c r="C72" i="7"/>
  <c r="D72" i="7"/>
  <c r="E72" i="7"/>
  <c r="F72" i="7"/>
  <c r="G72" i="7"/>
  <c r="H72" i="7"/>
  <c r="I72" i="7"/>
  <c r="J72" i="7"/>
  <c r="K72" i="7"/>
  <c r="L72" i="7"/>
  <c r="M72" i="7"/>
  <c r="A73" i="7"/>
  <c r="B73" i="7"/>
  <c r="C73" i="7"/>
  <c r="D73" i="7"/>
  <c r="E73" i="7"/>
  <c r="F73" i="7"/>
  <c r="G73" i="7"/>
  <c r="H73" i="7"/>
  <c r="I73" i="7"/>
  <c r="J73" i="7"/>
  <c r="K73" i="7"/>
  <c r="L73" i="7"/>
  <c r="M73" i="7"/>
  <c r="A74" i="7"/>
  <c r="B74" i="7"/>
  <c r="C74" i="7"/>
  <c r="D74" i="7"/>
  <c r="E74" i="7"/>
  <c r="F74" i="7"/>
  <c r="G74" i="7"/>
  <c r="H74" i="7"/>
  <c r="I74" i="7"/>
  <c r="J74" i="7"/>
  <c r="K74" i="7"/>
  <c r="L74" i="7"/>
  <c r="M74" i="7"/>
  <c r="A75" i="7"/>
  <c r="B75" i="7"/>
  <c r="C75" i="7"/>
  <c r="D75" i="7"/>
  <c r="E75" i="7"/>
  <c r="F75" i="7"/>
  <c r="G75" i="7"/>
  <c r="H75" i="7"/>
  <c r="I75" i="7"/>
  <c r="J75" i="7"/>
  <c r="K75" i="7"/>
  <c r="L75" i="7"/>
  <c r="M75" i="7"/>
  <c r="A76" i="7"/>
  <c r="B76" i="7"/>
  <c r="C76" i="7"/>
  <c r="D76" i="7"/>
  <c r="E76" i="7"/>
  <c r="F76" i="7"/>
  <c r="G76" i="7"/>
  <c r="H76" i="7"/>
  <c r="I76" i="7"/>
  <c r="J76" i="7"/>
  <c r="K76" i="7"/>
  <c r="L76" i="7"/>
  <c r="M76" i="7"/>
  <c r="A77" i="7"/>
  <c r="B77" i="7"/>
  <c r="C77" i="7"/>
  <c r="D77" i="7"/>
  <c r="E77" i="7"/>
  <c r="F77" i="7"/>
  <c r="G77" i="7"/>
  <c r="H77" i="7"/>
  <c r="I77" i="7"/>
  <c r="J77" i="7"/>
  <c r="K77" i="7"/>
  <c r="L77" i="7"/>
  <c r="M77" i="7"/>
  <c r="A78" i="7"/>
  <c r="B78" i="7"/>
  <c r="C78" i="7"/>
  <c r="D78" i="7"/>
  <c r="E78" i="7"/>
  <c r="F78" i="7"/>
  <c r="G78" i="7"/>
  <c r="H78" i="7"/>
  <c r="I78" i="7"/>
  <c r="J78" i="7"/>
  <c r="K78" i="7"/>
  <c r="L78" i="7"/>
  <c r="M78" i="7"/>
  <c r="A79" i="7"/>
  <c r="B79" i="7"/>
  <c r="C79" i="7"/>
  <c r="D79" i="7"/>
  <c r="E79" i="7"/>
  <c r="F79" i="7"/>
  <c r="G79" i="7"/>
  <c r="H79" i="7"/>
  <c r="I79" i="7"/>
  <c r="J79" i="7"/>
  <c r="K79" i="7"/>
  <c r="L79" i="7"/>
  <c r="M79" i="7"/>
  <c r="A80" i="7"/>
  <c r="B80" i="7"/>
  <c r="C80" i="7"/>
  <c r="D80" i="7"/>
  <c r="E80" i="7"/>
  <c r="F80" i="7"/>
  <c r="G80" i="7"/>
  <c r="H80" i="7"/>
  <c r="I80" i="7"/>
  <c r="J80" i="7"/>
  <c r="K80" i="7"/>
  <c r="L80" i="7"/>
  <c r="M80" i="7"/>
  <c r="A81" i="7"/>
  <c r="B81" i="7"/>
  <c r="C81" i="7"/>
  <c r="D81" i="7"/>
  <c r="E81" i="7"/>
  <c r="F81" i="7"/>
  <c r="G81" i="7"/>
  <c r="H81" i="7"/>
  <c r="I81" i="7"/>
  <c r="J81" i="7"/>
  <c r="K81" i="7"/>
  <c r="L81" i="7"/>
  <c r="M81" i="7"/>
  <c r="A82" i="7"/>
  <c r="B82" i="7"/>
  <c r="C82" i="7"/>
  <c r="D82" i="7"/>
  <c r="E82" i="7"/>
  <c r="F82" i="7"/>
  <c r="G82" i="7"/>
  <c r="H82" i="7"/>
  <c r="I82" i="7"/>
  <c r="J82" i="7"/>
  <c r="K82" i="7"/>
  <c r="L82" i="7"/>
  <c r="M82" i="7"/>
  <c r="A83" i="7"/>
  <c r="B83" i="7"/>
  <c r="C83" i="7"/>
  <c r="D83" i="7"/>
  <c r="E83" i="7"/>
  <c r="F83" i="7"/>
  <c r="G83" i="7"/>
  <c r="H83" i="7"/>
  <c r="I83" i="7"/>
  <c r="J83" i="7"/>
  <c r="K83" i="7"/>
  <c r="L83" i="7"/>
  <c r="M83" i="7"/>
  <c r="A84" i="7"/>
  <c r="B84" i="7"/>
  <c r="C84" i="7"/>
  <c r="D84" i="7"/>
  <c r="E84" i="7"/>
  <c r="F84" i="7"/>
  <c r="G84" i="7"/>
  <c r="H84" i="7"/>
  <c r="I84" i="7"/>
  <c r="J84" i="7"/>
  <c r="K84" i="7"/>
  <c r="L84" i="7"/>
  <c r="M84" i="7"/>
  <c r="A85" i="7"/>
  <c r="B85" i="7"/>
  <c r="C85" i="7"/>
  <c r="D85" i="7"/>
  <c r="E85" i="7"/>
  <c r="F85" i="7"/>
  <c r="G85" i="7"/>
  <c r="H85" i="7"/>
  <c r="I85" i="7"/>
  <c r="J85" i="7"/>
  <c r="K85" i="7"/>
  <c r="L85" i="7"/>
  <c r="M85" i="7"/>
  <c r="A86" i="7"/>
  <c r="B86" i="7"/>
  <c r="C86" i="7"/>
  <c r="D86" i="7"/>
  <c r="E86" i="7"/>
  <c r="F86" i="7"/>
  <c r="G86" i="7"/>
  <c r="H86" i="7"/>
  <c r="I86" i="7"/>
  <c r="J86" i="7"/>
  <c r="K86" i="7"/>
  <c r="L86" i="7"/>
  <c r="M86" i="7"/>
  <c r="A87" i="7"/>
  <c r="B87" i="7"/>
  <c r="C87" i="7"/>
  <c r="D87" i="7"/>
  <c r="E87" i="7"/>
  <c r="F87" i="7"/>
  <c r="G87" i="7"/>
  <c r="H87" i="7"/>
  <c r="I87" i="7"/>
  <c r="J87" i="7"/>
  <c r="K87" i="7"/>
  <c r="L87" i="7"/>
  <c r="M87" i="7"/>
  <c r="A88" i="7"/>
  <c r="B88" i="7"/>
  <c r="C88" i="7"/>
  <c r="D88" i="7"/>
  <c r="E88" i="7"/>
  <c r="F88" i="7"/>
  <c r="G88" i="7"/>
  <c r="H88" i="7"/>
  <c r="I88" i="7"/>
  <c r="J88" i="7"/>
  <c r="K88" i="7"/>
  <c r="L88" i="7"/>
  <c r="M88" i="7"/>
  <c r="A89" i="7"/>
  <c r="B89" i="7"/>
  <c r="C89" i="7"/>
  <c r="D89" i="7"/>
  <c r="E89" i="7"/>
  <c r="F89" i="7"/>
  <c r="G89" i="7"/>
  <c r="H89" i="7"/>
  <c r="I89" i="7"/>
  <c r="J89" i="7"/>
  <c r="K89" i="7"/>
  <c r="L89" i="7"/>
  <c r="M89" i="7"/>
  <c r="A90" i="7"/>
  <c r="B90" i="7"/>
  <c r="C90" i="7"/>
  <c r="D90" i="7"/>
  <c r="E90" i="7"/>
  <c r="F90" i="7"/>
  <c r="G90" i="7"/>
  <c r="H90" i="7"/>
  <c r="I90" i="7"/>
  <c r="J90" i="7"/>
  <c r="K90" i="7"/>
  <c r="L90" i="7"/>
  <c r="M90" i="7"/>
  <c r="A91" i="7"/>
  <c r="B91" i="7"/>
  <c r="C91" i="7"/>
  <c r="D91" i="7"/>
  <c r="E91" i="7"/>
  <c r="F91" i="7"/>
  <c r="G91" i="7"/>
  <c r="H91" i="7"/>
  <c r="I91" i="7"/>
  <c r="J91" i="7"/>
  <c r="K91" i="7"/>
  <c r="L91" i="7"/>
  <c r="M91" i="7"/>
  <c r="A92" i="7"/>
  <c r="B92" i="7"/>
  <c r="C92" i="7"/>
  <c r="D92" i="7"/>
  <c r="E92" i="7"/>
  <c r="F92" i="7"/>
  <c r="G92" i="7"/>
  <c r="H92" i="7"/>
  <c r="I92" i="7"/>
  <c r="J92" i="7"/>
  <c r="K92" i="7"/>
  <c r="L92" i="7"/>
  <c r="M92" i="7"/>
  <c r="A93" i="7"/>
  <c r="B93" i="7"/>
  <c r="C93" i="7"/>
  <c r="D93" i="7"/>
  <c r="E93" i="7"/>
  <c r="F93" i="7"/>
  <c r="G93" i="7"/>
  <c r="H93" i="7"/>
  <c r="I93" i="7"/>
  <c r="J93" i="7"/>
  <c r="K93" i="7"/>
  <c r="L93" i="7"/>
  <c r="M93" i="7"/>
  <c r="A94" i="7"/>
  <c r="B94" i="7"/>
  <c r="C94" i="7"/>
  <c r="D94" i="7"/>
  <c r="E94" i="7"/>
  <c r="F94" i="7"/>
  <c r="G94" i="7"/>
  <c r="H94" i="7"/>
  <c r="I94" i="7"/>
  <c r="J94" i="7"/>
  <c r="K94" i="7"/>
  <c r="L94" i="7"/>
  <c r="M94" i="7"/>
  <c r="A95" i="7"/>
  <c r="B95" i="7"/>
  <c r="C95" i="7"/>
  <c r="D95" i="7"/>
  <c r="E95" i="7"/>
  <c r="F95" i="7"/>
  <c r="G95" i="7"/>
  <c r="H95" i="7"/>
  <c r="I95" i="7"/>
  <c r="J95" i="7"/>
  <c r="K95" i="7"/>
  <c r="L95" i="7"/>
  <c r="M95" i="7"/>
  <c r="A96" i="7"/>
  <c r="B96" i="7"/>
  <c r="C96" i="7"/>
  <c r="D96" i="7"/>
  <c r="E96" i="7"/>
  <c r="F96" i="7"/>
  <c r="G96" i="7"/>
  <c r="H96" i="7"/>
  <c r="I96" i="7"/>
  <c r="J96" i="7"/>
  <c r="K96" i="7"/>
  <c r="L96" i="7"/>
  <c r="M96" i="7"/>
  <c r="A97" i="7"/>
  <c r="B97" i="7"/>
  <c r="C97" i="7"/>
  <c r="D97" i="7"/>
  <c r="E97" i="7"/>
  <c r="F97" i="7"/>
  <c r="G97" i="7"/>
  <c r="H97" i="7"/>
  <c r="I97" i="7"/>
  <c r="J97" i="7"/>
  <c r="K97" i="7"/>
  <c r="L97" i="7"/>
  <c r="M97" i="7"/>
  <c r="A98" i="7"/>
  <c r="B98" i="7"/>
  <c r="C98" i="7"/>
  <c r="D98" i="7"/>
  <c r="E98" i="7"/>
  <c r="F98" i="7"/>
  <c r="G98" i="7"/>
  <c r="H98" i="7"/>
  <c r="I98" i="7"/>
  <c r="J98" i="7"/>
  <c r="K98" i="7"/>
  <c r="L98" i="7"/>
  <c r="M98" i="7"/>
  <c r="A99" i="7"/>
  <c r="B99" i="7"/>
  <c r="C99" i="7"/>
  <c r="D99" i="7"/>
  <c r="E99" i="7"/>
  <c r="F99" i="7"/>
  <c r="G99" i="7"/>
  <c r="H99" i="7"/>
  <c r="I99" i="7"/>
  <c r="J99" i="7"/>
  <c r="K99" i="7"/>
  <c r="L99" i="7"/>
  <c r="M99" i="7"/>
  <c r="A100" i="7"/>
  <c r="B100" i="7"/>
  <c r="C100" i="7"/>
  <c r="D100" i="7"/>
  <c r="E100" i="7"/>
  <c r="F100" i="7"/>
  <c r="G100" i="7"/>
  <c r="H100" i="7"/>
  <c r="I100" i="7"/>
  <c r="J100" i="7"/>
  <c r="K100" i="7"/>
  <c r="L100" i="7"/>
  <c r="M100" i="7"/>
  <c r="A101" i="7"/>
  <c r="B101" i="7"/>
  <c r="C101" i="7"/>
  <c r="D101" i="7"/>
  <c r="E101" i="7"/>
  <c r="F101" i="7"/>
  <c r="G101" i="7"/>
  <c r="H101" i="7"/>
  <c r="I101" i="7"/>
  <c r="J101" i="7"/>
  <c r="K101" i="7"/>
  <c r="L101" i="7"/>
  <c r="M101" i="7"/>
  <c r="A102" i="7"/>
  <c r="B102" i="7"/>
  <c r="C102" i="7"/>
  <c r="D102" i="7"/>
  <c r="E102" i="7"/>
  <c r="F102" i="7"/>
  <c r="G102" i="7"/>
  <c r="H102" i="7"/>
  <c r="I102" i="7"/>
  <c r="J102" i="7"/>
  <c r="K102" i="7"/>
  <c r="L102" i="7"/>
  <c r="M102" i="7"/>
  <c r="A103" i="7"/>
  <c r="B103" i="7"/>
  <c r="C103" i="7"/>
  <c r="D103" i="7"/>
  <c r="E103" i="7"/>
  <c r="F103" i="7"/>
  <c r="G103" i="7"/>
  <c r="H103" i="7"/>
  <c r="I103" i="7"/>
  <c r="J103" i="7"/>
  <c r="K103" i="7"/>
  <c r="L103" i="7"/>
  <c r="M103" i="7"/>
  <c r="A104" i="7"/>
  <c r="B104" i="7"/>
  <c r="C104" i="7"/>
  <c r="D104" i="7"/>
  <c r="E104" i="7"/>
  <c r="F104" i="7"/>
  <c r="G104" i="7"/>
  <c r="H104" i="7"/>
  <c r="I104" i="7"/>
  <c r="J104" i="7"/>
  <c r="K104" i="7"/>
  <c r="L104" i="7"/>
  <c r="M104" i="7"/>
  <c r="A105" i="7"/>
  <c r="B105" i="7"/>
  <c r="C105" i="7"/>
  <c r="D105" i="7"/>
  <c r="E105" i="7"/>
  <c r="F105" i="7"/>
  <c r="G105" i="7"/>
  <c r="H105" i="7"/>
  <c r="I105" i="7"/>
  <c r="J105" i="7"/>
  <c r="K105" i="7"/>
  <c r="L105" i="7"/>
  <c r="M105" i="7"/>
  <c r="A106" i="7"/>
  <c r="B106" i="7"/>
  <c r="C106" i="7"/>
  <c r="D106" i="7"/>
  <c r="E106" i="7"/>
  <c r="F106" i="7"/>
  <c r="G106" i="7"/>
  <c r="H106" i="7"/>
  <c r="I106" i="7"/>
  <c r="J106" i="7"/>
  <c r="K106" i="7"/>
  <c r="L106" i="7"/>
  <c r="M106" i="7"/>
  <c r="A107" i="7"/>
  <c r="B107" i="7"/>
  <c r="C107" i="7"/>
  <c r="D107" i="7"/>
  <c r="E107" i="7"/>
  <c r="F107" i="7"/>
  <c r="G107" i="7"/>
  <c r="H107" i="7"/>
  <c r="I107" i="7"/>
  <c r="J107" i="7"/>
  <c r="K107" i="7"/>
  <c r="L107" i="7"/>
  <c r="M107" i="7"/>
  <c r="A108" i="7"/>
  <c r="B108" i="7"/>
  <c r="C108" i="7"/>
  <c r="D108" i="7"/>
  <c r="E108" i="7"/>
  <c r="F108" i="7"/>
  <c r="G108" i="7"/>
  <c r="H108" i="7"/>
  <c r="I108" i="7"/>
  <c r="J108" i="7"/>
  <c r="K108" i="7"/>
  <c r="L108" i="7"/>
  <c r="M108" i="7"/>
  <c r="A109" i="7"/>
  <c r="B109" i="7"/>
  <c r="C109" i="7"/>
  <c r="D109" i="7"/>
  <c r="E109" i="7"/>
  <c r="F109" i="7"/>
  <c r="G109" i="7"/>
  <c r="H109" i="7"/>
  <c r="I109" i="7"/>
  <c r="J109" i="7"/>
  <c r="K109" i="7"/>
  <c r="L109" i="7"/>
  <c r="M109" i="7"/>
  <c r="A110" i="7"/>
  <c r="B110" i="7"/>
  <c r="C110" i="7"/>
  <c r="D110" i="7"/>
  <c r="E110" i="7"/>
  <c r="F110" i="7"/>
  <c r="G110" i="7"/>
  <c r="H110" i="7"/>
  <c r="I110" i="7"/>
  <c r="J110" i="7"/>
  <c r="K110" i="7"/>
  <c r="L110" i="7"/>
  <c r="M110" i="7"/>
  <c r="A111" i="7"/>
  <c r="B111" i="7"/>
  <c r="C111" i="7"/>
  <c r="D111" i="7"/>
  <c r="E111" i="7"/>
  <c r="F111" i="7"/>
  <c r="G111" i="7"/>
  <c r="H111" i="7"/>
  <c r="I111" i="7"/>
  <c r="J111" i="7"/>
  <c r="K111" i="7"/>
  <c r="L111" i="7"/>
  <c r="M111" i="7"/>
  <c r="A112" i="7"/>
  <c r="B112" i="7"/>
  <c r="C112" i="7"/>
  <c r="D112" i="7"/>
  <c r="E112" i="7"/>
  <c r="F112" i="7"/>
  <c r="G112" i="7"/>
  <c r="H112" i="7"/>
  <c r="I112" i="7"/>
  <c r="J112" i="7"/>
  <c r="K112" i="7"/>
  <c r="L112" i="7"/>
  <c r="M112" i="7"/>
  <c r="A113" i="7"/>
  <c r="B113" i="7"/>
  <c r="C113" i="7"/>
  <c r="D113" i="7"/>
  <c r="E113" i="7"/>
  <c r="F113" i="7"/>
  <c r="G113" i="7"/>
  <c r="H113" i="7"/>
  <c r="I113" i="7"/>
  <c r="J113" i="7"/>
  <c r="K113" i="7"/>
  <c r="L113" i="7"/>
  <c r="M113" i="7"/>
  <c r="A114" i="7"/>
  <c r="B114" i="7"/>
  <c r="C114" i="7"/>
  <c r="D114" i="7"/>
  <c r="E114" i="7"/>
  <c r="F114" i="7"/>
  <c r="G114" i="7"/>
  <c r="H114" i="7"/>
  <c r="I114" i="7"/>
  <c r="J114" i="7"/>
  <c r="K114" i="7"/>
  <c r="L114" i="7"/>
  <c r="M114" i="7"/>
  <c r="A115" i="7"/>
  <c r="B115" i="7"/>
  <c r="C115" i="7"/>
  <c r="D115" i="7"/>
  <c r="E115" i="7"/>
  <c r="F115" i="7"/>
  <c r="G115" i="7"/>
  <c r="H115" i="7"/>
  <c r="I115" i="7"/>
  <c r="J115" i="7"/>
  <c r="K115" i="7"/>
  <c r="L115" i="7"/>
  <c r="M115" i="7"/>
  <c r="A116" i="7"/>
  <c r="B116" i="7"/>
  <c r="C116" i="7"/>
  <c r="D116" i="7"/>
  <c r="E116" i="7"/>
  <c r="F116" i="7"/>
  <c r="G116" i="7"/>
  <c r="H116" i="7"/>
  <c r="I116" i="7"/>
  <c r="J116" i="7"/>
  <c r="K116" i="7"/>
  <c r="L116" i="7"/>
  <c r="M116" i="7"/>
  <c r="A117" i="7"/>
  <c r="B117" i="7"/>
  <c r="C117" i="7"/>
  <c r="D117" i="7"/>
  <c r="E117" i="7"/>
  <c r="F117" i="7"/>
  <c r="G117" i="7"/>
  <c r="H117" i="7"/>
  <c r="I117" i="7"/>
  <c r="J117" i="7"/>
  <c r="K117" i="7"/>
  <c r="L117" i="7"/>
  <c r="M117" i="7"/>
  <c r="A118" i="7"/>
  <c r="B118" i="7"/>
  <c r="C118" i="7"/>
  <c r="D118" i="7"/>
  <c r="E118" i="7"/>
  <c r="F118" i="7"/>
  <c r="G118" i="7"/>
  <c r="H118" i="7"/>
  <c r="I118" i="7"/>
  <c r="J118" i="7"/>
  <c r="K118" i="7"/>
  <c r="L118" i="7"/>
  <c r="M118" i="7"/>
  <c r="A119" i="7"/>
  <c r="B119" i="7"/>
  <c r="C119" i="7"/>
  <c r="D119" i="7"/>
  <c r="E119" i="7"/>
  <c r="F119" i="7"/>
  <c r="G119" i="7"/>
  <c r="H119" i="7"/>
  <c r="I119" i="7"/>
  <c r="J119" i="7"/>
  <c r="K119" i="7"/>
  <c r="L119" i="7"/>
  <c r="M119" i="7"/>
  <c r="A120" i="7"/>
  <c r="B120" i="7"/>
  <c r="C120" i="7"/>
  <c r="D120" i="7"/>
  <c r="E120" i="7"/>
  <c r="F120" i="7"/>
  <c r="G120" i="7"/>
  <c r="H120" i="7"/>
  <c r="I120" i="7"/>
  <c r="J120" i="7"/>
  <c r="K120" i="7"/>
  <c r="L120" i="7"/>
  <c r="M120" i="7"/>
  <c r="A121" i="7"/>
  <c r="B121" i="7"/>
  <c r="C121" i="7"/>
  <c r="D121" i="7"/>
  <c r="E121" i="7"/>
  <c r="F121" i="7"/>
  <c r="G121" i="7"/>
  <c r="H121" i="7"/>
  <c r="I121" i="7"/>
  <c r="J121" i="7"/>
  <c r="K121" i="7"/>
  <c r="L121" i="7"/>
  <c r="M121" i="7"/>
  <c r="A122" i="7"/>
  <c r="B122" i="7"/>
  <c r="C122" i="7"/>
  <c r="D122" i="7"/>
  <c r="E122" i="7"/>
  <c r="F122" i="7"/>
  <c r="G122" i="7"/>
  <c r="H122" i="7"/>
  <c r="I122" i="7"/>
  <c r="J122" i="7"/>
  <c r="K122" i="7"/>
  <c r="L122" i="7"/>
  <c r="M122" i="7"/>
  <c r="A123" i="7"/>
  <c r="B123" i="7"/>
  <c r="C123" i="7"/>
  <c r="D123" i="7"/>
  <c r="E123" i="7"/>
  <c r="F123" i="7"/>
  <c r="G123" i="7"/>
  <c r="H123" i="7"/>
  <c r="I123" i="7"/>
  <c r="J123" i="7"/>
  <c r="K123" i="7"/>
  <c r="L123" i="7"/>
  <c r="M123" i="7"/>
  <c r="A124" i="7"/>
  <c r="B124" i="7"/>
  <c r="C124" i="7"/>
  <c r="D124" i="7"/>
  <c r="E124" i="7"/>
  <c r="F124" i="7"/>
  <c r="G124" i="7"/>
  <c r="H124" i="7"/>
  <c r="I124" i="7"/>
  <c r="J124" i="7"/>
  <c r="K124" i="7"/>
  <c r="L124" i="7"/>
  <c r="M124" i="7"/>
  <c r="A125" i="7"/>
  <c r="B125" i="7"/>
  <c r="C125" i="7"/>
  <c r="D125" i="7"/>
  <c r="E125" i="7"/>
  <c r="F125" i="7"/>
  <c r="G125" i="7"/>
  <c r="H125" i="7"/>
  <c r="I125" i="7"/>
  <c r="J125" i="7"/>
  <c r="K125" i="7"/>
  <c r="L125" i="7"/>
  <c r="M125" i="7"/>
  <c r="A126" i="7"/>
  <c r="B126" i="7"/>
  <c r="C126" i="7"/>
  <c r="D126" i="7"/>
  <c r="E126" i="7"/>
  <c r="F126" i="7"/>
  <c r="G126" i="7"/>
  <c r="H126" i="7"/>
  <c r="I126" i="7"/>
  <c r="J126" i="7"/>
  <c r="K126" i="7"/>
  <c r="L126" i="7"/>
  <c r="M126" i="7"/>
  <c r="A127" i="7"/>
  <c r="B127" i="7"/>
  <c r="C127" i="7"/>
  <c r="D127" i="7"/>
  <c r="E127" i="7"/>
  <c r="F127" i="7"/>
  <c r="G127" i="7"/>
  <c r="H127" i="7"/>
  <c r="I127" i="7"/>
  <c r="J127" i="7"/>
  <c r="K127" i="7"/>
  <c r="L127" i="7"/>
  <c r="M127" i="7"/>
  <c r="A128" i="7"/>
  <c r="B128" i="7"/>
  <c r="C128" i="7"/>
  <c r="D128" i="7"/>
  <c r="E128" i="7"/>
  <c r="F128" i="7"/>
  <c r="G128" i="7"/>
  <c r="H128" i="7"/>
  <c r="I128" i="7"/>
  <c r="J128" i="7"/>
  <c r="K128" i="7"/>
  <c r="L128" i="7"/>
  <c r="M128" i="7"/>
  <c r="A129" i="7"/>
  <c r="B129" i="7"/>
  <c r="C129" i="7"/>
  <c r="D129" i="7"/>
  <c r="E129" i="7"/>
  <c r="F129" i="7"/>
  <c r="G129" i="7"/>
  <c r="H129" i="7"/>
  <c r="I129" i="7"/>
  <c r="J129" i="7"/>
  <c r="K129" i="7"/>
  <c r="L129" i="7"/>
  <c r="M129" i="7"/>
  <c r="A130" i="7"/>
  <c r="B130" i="7"/>
  <c r="C130" i="7"/>
  <c r="D130" i="7"/>
  <c r="E130" i="7"/>
  <c r="F130" i="7"/>
  <c r="G130" i="7"/>
  <c r="H130" i="7"/>
  <c r="I130" i="7"/>
  <c r="J130" i="7"/>
  <c r="K130" i="7"/>
  <c r="L130" i="7"/>
  <c r="M130" i="7"/>
  <c r="A131" i="7"/>
  <c r="B131" i="7"/>
  <c r="C131" i="7"/>
  <c r="D131" i="7"/>
  <c r="E131" i="7"/>
  <c r="F131" i="7"/>
  <c r="G131" i="7"/>
  <c r="H131" i="7"/>
  <c r="I131" i="7"/>
  <c r="J131" i="7"/>
  <c r="K131" i="7"/>
  <c r="L131" i="7"/>
  <c r="M131" i="7"/>
  <c r="A132" i="7"/>
  <c r="B132" i="7"/>
  <c r="C132" i="7"/>
  <c r="D132" i="7"/>
  <c r="E132" i="7"/>
  <c r="F132" i="7"/>
  <c r="G132" i="7"/>
  <c r="H132" i="7"/>
  <c r="I132" i="7"/>
  <c r="J132" i="7"/>
  <c r="K132" i="7"/>
  <c r="L132" i="7"/>
  <c r="M132" i="7"/>
  <c r="A133" i="7"/>
  <c r="B133" i="7"/>
  <c r="C133" i="7"/>
  <c r="D133" i="7"/>
  <c r="E133" i="7"/>
  <c r="F133" i="7"/>
  <c r="G133" i="7"/>
  <c r="H133" i="7"/>
  <c r="I133" i="7"/>
  <c r="J133" i="7"/>
  <c r="K133" i="7"/>
  <c r="L133" i="7"/>
  <c r="M133" i="7"/>
  <c r="A134" i="7"/>
  <c r="B134" i="7"/>
  <c r="C134" i="7"/>
  <c r="D134" i="7"/>
  <c r="E134" i="7"/>
  <c r="F134" i="7"/>
  <c r="G134" i="7"/>
  <c r="H134" i="7"/>
  <c r="I134" i="7"/>
  <c r="J134" i="7"/>
  <c r="K134" i="7"/>
  <c r="L134" i="7"/>
  <c r="M134" i="7"/>
  <c r="A135" i="7"/>
  <c r="B135" i="7"/>
  <c r="C135" i="7"/>
  <c r="D135" i="7"/>
  <c r="E135" i="7"/>
  <c r="F135" i="7"/>
  <c r="G135" i="7"/>
  <c r="H135" i="7"/>
  <c r="I135" i="7"/>
  <c r="J135" i="7"/>
  <c r="K135" i="7"/>
  <c r="L135" i="7"/>
  <c r="M135" i="7"/>
  <c r="A136" i="7"/>
  <c r="B136" i="7"/>
  <c r="C136" i="7"/>
  <c r="D136" i="7"/>
  <c r="E136" i="7"/>
  <c r="F136" i="7"/>
  <c r="G136" i="7"/>
  <c r="H136" i="7"/>
  <c r="I136" i="7"/>
  <c r="J136" i="7"/>
  <c r="K136" i="7"/>
  <c r="L136" i="7"/>
  <c r="M136" i="7"/>
  <c r="A137" i="7"/>
  <c r="B137" i="7"/>
  <c r="C137" i="7"/>
  <c r="D137" i="7"/>
  <c r="E137" i="7"/>
  <c r="F137" i="7"/>
  <c r="G137" i="7"/>
  <c r="H137" i="7"/>
  <c r="I137" i="7"/>
  <c r="J137" i="7"/>
  <c r="K137" i="7"/>
  <c r="L137" i="7"/>
  <c r="M137" i="7"/>
  <c r="A138" i="7"/>
  <c r="B138" i="7"/>
  <c r="C138" i="7"/>
  <c r="D138" i="7"/>
  <c r="E138" i="7"/>
  <c r="F138" i="7"/>
  <c r="G138" i="7"/>
  <c r="H138" i="7"/>
  <c r="I138" i="7"/>
  <c r="J138" i="7"/>
  <c r="K138" i="7"/>
  <c r="L138" i="7"/>
  <c r="M138" i="7"/>
  <c r="A139" i="7"/>
  <c r="B139" i="7"/>
  <c r="C139" i="7"/>
  <c r="D139" i="7"/>
  <c r="E139" i="7"/>
  <c r="F139" i="7"/>
  <c r="G139" i="7"/>
  <c r="H139" i="7"/>
  <c r="I139" i="7"/>
  <c r="J139" i="7"/>
  <c r="K139" i="7"/>
  <c r="L139" i="7"/>
  <c r="M139" i="7"/>
  <c r="A140" i="7"/>
  <c r="B140" i="7"/>
  <c r="C140" i="7"/>
  <c r="D140" i="7"/>
  <c r="E140" i="7"/>
  <c r="F140" i="7"/>
  <c r="G140" i="7"/>
  <c r="H140" i="7"/>
  <c r="I140" i="7"/>
  <c r="J140" i="7"/>
  <c r="K140" i="7"/>
  <c r="L140" i="7"/>
  <c r="M140" i="7"/>
  <c r="A141" i="7"/>
  <c r="B141" i="7"/>
  <c r="C141" i="7"/>
  <c r="D141" i="7"/>
  <c r="E141" i="7"/>
  <c r="F141" i="7"/>
  <c r="G141" i="7"/>
  <c r="H141" i="7"/>
  <c r="I141" i="7"/>
  <c r="J141" i="7"/>
  <c r="K141" i="7"/>
  <c r="L141" i="7"/>
  <c r="M141" i="7"/>
  <c r="A142" i="7"/>
  <c r="B142" i="7"/>
  <c r="C142" i="7"/>
  <c r="D142" i="7"/>
  <c r="E142" i="7"/>
  <c r="F142" i="7"/>
  <c r="G142" i="7"/>
  <c r="H142" i="7"/>
  <c r="I142" i="7"/>
  <c r="J142" i="7"/>
  <c r="K142" i="7"/>
  <c r="L142" i="7"/>
  <c r="M142" i="7"/>
  <c r="A143" i="7"/>
  <c r="B143" i="7"/>
  <c r="C143" i="7"/>
  <c r="D143" i="7"/>
  <c r="E143" i="7"/>
  <c r="F143" i="7"/>
  <c r="G143" i="7"/>
  <c r="H143" i="7"/>
  <c r="I143" i="7"/>
  <c r="J143" i="7"/>
  <c r="K143" i="7"/>
  <c r="L143" i="7"/>
  <c r="M143" i="7"/>
  <c r="A144" i="7"/>
  <c r="B144" i="7"/>
  <c r="C144" i="7"/>
  <c r="D144" i="7"/>
  <c r="E144" i="7"/>
  <c r="F144" i="7"/>
  <c r="G144" i="7"/>
  <c r="H144" i="7"/>
  <c r="I144" i="7"/>
  <c r="J144" i="7"/>
  <c r="K144" i="7"/>
  <c r="L144" i="7"/>
  <c r="M144" i="7"/>
  <c r="A145" i="7"/>
  <c r="B145" i="7"/>
  <c r="C145" i="7"/>
  <c r="D145" i="7"/>
  <c r="E145" i="7"/>
  <c r="F145" i="7"/>
  <c r="G145" i="7"/>
  <c r="H145" i="7"/>
  <c r="I145" i="7"/>
  <c r="J145" i="7"/>
  <c r="K145" i="7"/>
  <c r="L145" i="7"/>
  <c r="M145" i="7"/>
  <c r="A146" i="7"/>
  <c r="B146" i="7"/>
  <c r="C146" i="7"/>
  <c r="D146" i="7"/>
  <c r="E146" i="7"/>
  <c r="F146" i="7"/>
  <c r="G146" i="7"/>
  <c r="H146" i="7"/>
  <c r="I146" i="7"/>
  <c r="J146" i="7"/>
  <c r="K146" i="7"/>
  <c r="L146" i="7"/>
  <c r="M146" i="7"/>
  <c r="A147" i="7"/>
  <c r="B147" i="7"/>
  <c r="C147" i="7"/>
  <c r="D147" i="7"/>
  <c r="E147" i="7"/>
  <c r="F147" i="7"/>
  <c r="G147" i="7"/>
  <c r="H147" i="7"/>
  <c r="I147" i="7"/>
  <c r="J147" i="7"/>
  <c r="K147" i="7"/>
  <c r="L147" i="7"/>
  <c r="M147" i="7"/>
  <c r="A148" i="7"/>
  <c r="B148" i="7"/>
  <c r="C148" i="7"/>
  <c r="D148" i="7"/>
  <c r="E148" i="7"/>
  <c r="F148" i="7"/>
  <c r="G148" i="7"/>
  <c r="H148" i="7"/>
  <c r="I148" i="7"/>
  <c r="J148" i="7"/>
  <c r="K148" i="7"/>
  <c r="L148" i="7"/>
  <c r="M148" i="7"/>
  <c r="A149" i="7"/>
  <c r="B149" i="7"/>
  <c r="C149" i="7"/>
  <c r="D149" i="7"/>
  <c r="E149" i="7"/>
  <c r="F149" i="7"/>
  <c r="G149" i="7"/>
  <c r="H149" i="7"/>
  <c r="I149" i="7"/>
  <c r="J149" i="7"/>
  <c r="K149" i="7"/>
  <c r="L149" i="7"/>
  <c r="M149" i="7"/>
  <c r="A150" i="7"/>
  <c r="B150" i="7"/>
  <c r="C150" i="7"/>
  <c r="D150" i="7"/>
  <c r="E150" i="7"/>
  <c r="F150" i="7"/>
  <c r="G150" i="7"/>
  <c r="H150" i="7"/>
  <c r="I150" i="7"/>
  <c r="J150" i="7"/>
  <c r="K150" i="7"/>
  <c r="L150" i="7"/>
  <c r="M150" i="7"/>
  <c r="A151" i="7"/>
  <c r="B151" i="7"/>
  <c r="C151" i="7"/>
  <c r="D151" i="7"/>
  <c r="E151" i="7"/>
  <c r="F151" i="7"/>
  <c r="G151" i="7"/>
  <c r="H151" i="7"/>
  <c r="I151" i="7"/>
  <c r="J151" i="7"/>
  <c r="K151" i="7"/>
  <c r="L151" i="7"/>
  <c r="M151" i="7"/>
  <c r="A152" i="7"/>
  <c r="B152" i="7"/>
  <c r="C152" i="7"/>
  <c r="D152" i="7"/>
  <c r="E152" i="7"/>
  <c r="F152" i="7"/>
  <c r="G152" i="7"/>
  <c r="H152" i="7"/>
  <c r="I152" i="7"/>
  <c r="J152" i="7"/>
  <c r="K152" i="7"/>
  <c r="L152" i="7"/>
  <c r="M152" i="7"/>
  <c r="A153" i="7"/>
  <c r="B153" i="7"/>
  <c r="C153" i="7"/>
  <c r="D153" i="7"/>
  <c r="E153" i="7"/>
  <c r="F153" i="7"/>
  <c r="G153" i="7"/>
  <c r="H153" i="7"/>
  <c r="I153" i="7"/>
  <c r="J153" i="7"/>
  <c r="K153" i="7"/>
  <c r="L153" i="7"/>
  <c r="M153" i="7"/>
  <c r="A154" i="7"/>
  <c r="B154" i="7"/>
  <c r="C154" i="7"/>
  <c r="D154" i="7"/>
  <c r="E154" i="7"/>
  <c r="F154" i="7"/>
  <c r="G154" i="7"/>
  <c r="H154" i="7"/>
  <c r="I154" i="7"/>
  <c r="J154" i="7"/>
  <c r="K154" i="7"/>
  <c r="L154" i="7"/>
  <c r="M154" i="7"/>
  <c r="A155" i="7"/>
  <c r="B155" i="7"/>
  <c r="C155" i="7"/>
  <c r="D155" i="7"/>
  <c r="E155" i="7"/>
  <c r="F155" i="7"/>
  <c r="G155" i="7"/>
  <c r="H155" i="7"/>
  <c r="I155" i="7"/>
  <c r="J155" i="7"/>
  <c r="K155" i="7"/>
  <c r="L155" i="7"/>
  <c r="M155" i="7"/>
  <c r="A156" i="7"/>
  <c r="B156" i="7"/>
  <c r="C156" i="7"/>
  <c r="D156" i="7"/>
  <c r="E156" i="7"/>
  <c r="F156" i="7"/>
  <c r="G156" i="7"/>
  <c r="H156" i="7"/>
  <c r="I156" i="7"/>
  <c r="J156" i="7"/>
  <c r="K156" i="7"/>
  <c r="L156" i="7"/>
  <c r="M156" i="7"/>
  <c r="A157" i="7"/>
  <c r="B157" i="7"/>
  <c r="C157" i="7"/>
  <c r="D157" i="7"/>
  <c r="E157" i="7"/>
  <c r="F157" i="7"/>
  <c r="G157" i="7"/>
  <c r="H157" i="7"/>
  <c r="I157" i="7"/>
  <c r="J157" i="7"/>
  <c r="K157" i="7"/>
  <c r="L157" i="7"/>
  <c r="M157" i="7"/>
  <c r="A158" i="7"/>
  <c r="B158" i="7"/>
  <c r="C158" i="7"/>
  <c r="D158" i="7"/>
  <c r="E158" i="7"/>
  <c r="F158" i="7"/>
  <c r="G158" i="7"/>
  <c r="H158" i="7"/>
  <c r="I158" i="7"/>
  <c r="J158" i="7"/>
  <c r="K158" i="7"/>
  <c r="L158" i="7"/>
  <c r="M158" i="7"/>
  <c r="A159" i="7"/>
  <c r="B159" i="7"/>
  <c r="C159" i="7"/>
  <c r="D159" i="7"/>
  <c r="E159" i="7"/>
  <c r="F159" i="7"/>
  <c r="G159" i="7"/>
  <c r="H159" i="7"/>
  <c r="I159" i="7"/>
  <c r="J159" i="7"/>
  <c r="K159" i="7"/>
  <c r="L159" i="7"/>
  <c r="M159" i="7"/>
  <c r="A160" i="7"/>
  <c r="B160" i="7"/>
  <c r="C160" i="7"/>
  <c r="D160" i="7"/>
  <c r="E160" i="7"/>
  <c r="F160" i="7"/>
  <c r="G160" i="7"/>
  <c r="H160" i="7"/>
  <c r="I160" i="7"/>
  <c r="J160" i="7"/>
  <c r="K160" i="7"/>
  <c r="L160" i="7"/>
  <c r="M160" i="7"/>
  <c r="A161" i="7"/>
  <c r="B161" i="7"/>
  <c r="C161" i="7"/>
  <c r="D161" i="7"/>
  <c r="E161" i="7"/>
  <c r="F161" i="7"/>
  <c r="G161" i="7"/>
  <c r="H161" i="7"/>
  <c r="I161" i="7"/>
  <c r="J161" i="7"/>
  <c r="K161" i="7"/>
  <c r="L161" i="7"/>
  <c r="M161" i="7"/>
  <c r="A162" i="7"/>
  <c r="B162" i="7"/>
  <c r="C162" i="7"/>
  <c r="D162" i="7"/>
  <c r="E162" i="7"/>
  <c r="F162" i="7"/>
  <c r="G162" i="7"/>
  <c r="H162" i="7"/>
  <c r="I162" i="7"/>
  <c r="J162" i="7"/>
  <c r="K162" i="7"/>
  <c r="L162" i="7"/>
  <c r="M162" i="7"/>
  <c r="A163" i="7"/>
  <c r="B163" i="7"/>
  <c r="C163" i="7"/>
  <c r="D163" i="7"/>
  <c r="E163" i="7"/>
  <c r="F163" i="7"/>
  <c r="G163" i="7"/>
  <c r="H163" i="7"/>
  <c r="I163" i="7"/>
  <c r="J163" i="7"/>
  <c r="K163" i="7"/>
  <c r="L163" i="7"/>
  <c r="M163" i="7"/>
  <c r="A164" i="7"/>
  <c r="B164" i="7"/>
  <c r="C164" i="7"/>
  <c r="D164" i="7"/>
  <c r="E164" i="7"/>
  <c r="F164" i="7"/>
  <c r="G164" i="7"/>
  <c r="H164" i="7"/>
  <c r="I164" i="7"/>
  <c r="J164" i="7"/>
  <c r="K164" i="7"/>
  <c r="L164" i="7"/>
  <c r="M164" i="7"/>
  <c r="A165" i="7"/>
  <c r="B165" i="7"/>
  <c r="C165" i="7"/>
  <c r="D165" i="7"/>
  <c r="E165" i="7"/>
  <c r="F165" i="7"/>
  <c r="G165" i="7"/>
  <c r="H165" i="7"/>
  <c r="I165" i="7"/>
  <c r="J165" i="7"/>
  <c r="K165" i="7"/>
  <c r="L165" i="7"/>
  <c r="M165" i="7"/>
  <c r="A166" i="7"/>
  <c r="B166" i="7"/>
  <c r="C166" i="7"/>
  <c r="D166" i="7"/>
  <c r="E166" i="7"/>
  <c r="F166" i="7"/>
  <c r="G166" i="7"/>
  <c r="H166" i="7"/>
  <c r="I166" i="7"/>
  <c r="J166" i="7"/>
  <c r="K166" i="7"/>
  <c r="L166" i="7"/>
  <c r="M166" i="7"/>
  <c r="A167" i="7"/>
  <c r="B167" i="7"/>
  <c r="C167" i="7"/>
  <c r="D167" i="7"/>
  <c r="E167" i="7"/>
  <c r="F167" i="7"/>
  <c r="G167" i="7"/>
  <c r="H167" i="7"/>
  <c r="I167" i="7"/>
  <c r="J167" i="7"/>
  <c r="K167" i="7"/>
  <c r="L167" i="7"/>
  <c r="M167" i="7"/>
  <c r="A168" i="7"/>
  <c r="B168" i="7"/>
  <c r="C168" i="7"/>
  <c r="D168" i="7"/>
  <c r="E168" i="7"/>
  <c r="F168" i="7"/>
  <c r="G168" i="7"/>
  <c r="H168" i="7"/>
  <c r="I168" i="7"/>
  <c r="J168" i="7"/>
  <c r="K168" i="7"/>
  <c r="L168" i="7"/>
  <c r="M168" i="7"/>
  <c r="A169" i="7"/>
  <c r="B169" i="7"/>
  <c r="C169" i="7"/>
  <c r="D169" i="7"/>
  <c r="E169" i="7"/>
  <c r="F169" i="7"/>
  <c r="G169" i="7"/>
  <c r="H169" i="7"/>
  <c r="I169" i="7"/>
  <c r="J169" i="7"/>
  <c r="K169" i="7"/>
  <c r="L169" i="7"/>
  <c r="M169" i="7"/>
  <c r="A170" i="7"/>
  <c r="B170" i="7"/>
  <c r="C170" i="7"/>
  <c r="D170" i="7"/>
  <c r="E170" i="7"/>
  <c r="F170" i="7"/>
  <c r="G170" i="7"/>
  <c r="H170" i="7"/>
  <c r="I170" i="7"/>
  <c r="J170" i="7"/>
  <c r="K170" i="7"/>
  <c r="L170" i="7"/>
  <c r="M170" i="7"/>
  <c r="A171" i="7"/>
  <c r="B171" i="7"/>
  <c r="C171" i="7"/>
  <c r="D171" i="7"/>
  <c r="E171" i="7"/>
  <c r="F171" i="7"/>
  <c r="G171" i="7"/>
  <c r="H171" i="7"/>
  <c r="I171" i="7"/>
  <c r="J171" i="7"/>
  <c r="K171" i="7"/>
  <c r="L171" i="7"/>
  <c r="M171" i="7"/>
  <c r="A172" i="7"/>
  <c r="B172" i="7"/>
  <c r="C172" i="7"/>
  <c r="D172" i="7"/>
  <c r="E172" i="7"/>
  <c r="F172" i="7"/>
  <c r="G172" i="7"/>
  <c r="H172" i="7"/>
  <c r="I172" i="7"/>
  <c r="J172" i="7"/>
  <c r="K172" i="7"/>
  <c r="L172" i="7"/>
  <c r="M172" i="7"/>
  <c r="A173" i="7"/>
  <c r="B173" i="7"/>
  <c r="C173" i="7"/>
  <c r="D173" i="7"/>
  <c r="E173" i="7"/>
  <c r="F173" i="7"/>
  <c r="G173" i="7"/>
  <c r="H173" i="7"/>
  <c r="I173" i="7"/>
  <c r="J173" i="7"/>
  <c r="K173" i="7"/>
  <c r="L173" i="7"/>
  <c r="M173" i="7"/>
  <c r="A174" i="7"/>
  <c r="B174" i="7"/>
  <c r="C174" i="7"/>
  <c r="D174" i="7"/>
  <c r="E174" i="7"/>
  <c r="F174" i="7"/>
  <c r="G174" i="7"/>
  <c r="H174" i="7"/>
  <c r="I174" i="7"/>
  <c r="J174" i="7"/>
  <c r="K174" i="7"/>
  <c r="L174" i="7"/>
  <c r="M174" i="7"/>
  <c r="A175" i="7"/>
  <c r="B175" i="7"/>
  <c r="C175" i="7"/>
  <c r="D175" i="7"/>
  <c r="E175" i="7"/>
  <c r="F175" i="7"/>
  <c r="G175" i="7"/>
  <c r="H175" i="7"/>
  <c r="I175" i="7"/>
  <c r="J175" i="7"/>
  <c r="K175" i="7"/>
  <c r="L175" i="7"/>
  <c r="M175" i="7"/>
  <c r="A176" i="7"/>
  <c r="B176" i="7"/>
  <c r="C176" i="7"/>
  <c r="D176" i="7"/>
  <c r="E176" i="7"/>
  <c r="F176" i="7"/>
  <c r="G176" i="7"/>
  <c r="H176" i="7"/>
  <c r="I176" i="7"/>
  <c r="J176" i="7"/>
  <c r="K176" i="7"/>
  <c r="L176" i="7"/>
  <c r="M176" i="7"/>
  <c r="A177" i="7"/>
  <c r="B177" i="7"/>
  <c r="C177" i="7"/>
  <c r="D177" i="7"/>
  <c r="E177" i="7"/>
  <c r="F177" i="7"/>
  <c r="G177" i="7"/>
  <c r="H177" i="7"/>
  <c r="I177" i="7"/>
  <c r="J177" i="7"/>
  <c r="K177" i="7"/>
  <c r="L177" i="7"/>
  <c r="M177" i="7"/>
  <c r="A178" i="7"/>
  <c r="B178" i="7"/>
  <c r="C178" i="7"/>
  <c r="D178" i="7"/>
  <c r="E178" i="7"/>
  <c r="F178" i="7"/>
  <c r="G178" i="7"/>
  <c r="H178" i="7"/>
  <c r="I178" i="7"/>
  <c r="J178" i="7"/>
  <c r="K178" i="7"/>
  <c r="L178" i="7"/>
  <c r="M178" i="7"/>
  <c r="A179" i="7"/>
  <c r="B179" i="7"/>
  <c r="C179" i="7"/>
  <c r="D179" i="7"/>
  <c r="E179" i="7"/>
  <c r="F179" i="7"/>
  <c r="G179" i="7"/>
  <c r="H179" i="7"/>
  <c r="I179" i="7"/>
  <c r="J179" i="7"/>
  <c r="K179" i="7"/>
  <c r="L179" i="7"/>
  <c r="M179" i="7"/>
  <c r="A180" i="7"/>
  <c r="B180" i="7"/>
  <c r="C180" i="7"/>
  <c r="D180" i="7"/>
  <c r="E180" i="7"/>
  <c r="F180" i="7"/>
  <c r="G180" i="7"/>
  <c r="H180" i="7"/>
  <c r="I180" i="7"/>
  <c r="J180" i="7"/>
  <c r="K180" i="7"/>
  <c r="L180" i="7"/>
  <c r="M180" i="7"/>
  <c r="A181" i="7"/>
  <c r="B181" i="7"/>
  <c r="C181" i="7"/>
  <c r="D181" i="7"/>
  <c r="E181" i="7"/>
  <c r="F181" i="7"/>
  <c r="G181" i="7"/>
  <c r="H181" i="7"/>
  <c r="I181" i="7"/>
  <c r="J181" i="7"/>
  <c r="K181" i="7"/>
  <c r="L181" i="7"/>
  <c r="M181" i="7"/>
  <c r="A182" i="7"/>
  <c r="B182" i="7"/>
  <c r="C182" i="7"/>
  <c r="D182" i="7"/>
  <c r="E182" i="7"/>
  <c r="F182" i="7"/>
  <c r="G182" i="7"/>
  <c r="H182" i="7"/>
  <c r="I182" i="7"/>
  <c r="J182" i="7"/>
  <c r="K182" i="7"/>
  <c r="L182" i="7"/>
  <c r="M182" i="7"/>
  <c r="A183" i="7"/>
  <c r="B183" i="7"/>
  <c r="C183" i="7"/>
  <c r="D183" i="7"/>
  <c r="E183" i="7"/>
  <c r="F183" i="7"/>
  <c r="G183" i="7"/>
  <c r="H183" i="7"/>
  <c r="I183" i="7"/>
  <c r="J183" i="7"/>
  <c r="K183" i="7"/>
  <c r="L183" i="7"/>
  <c r="M183" i="7"/>
  <c r="A184" i="7"/>
  <c r="B184" i="7"/>
  <c r="C184" i="7"/>
  <c r="D184" i="7"/>
  <c r="E184" i="7"/>
  <c r="F184" i="7"/>
  <c r="G184" i="7"/>
  <c r="H184" i="7"/>
  <c r="I184" i="7"/>
  <c r="J184" i="7"/>
  <c r="K184" i="7"/>
  <c r="L184" i="7"/>
  <c r="M184" i="7"/>
  <c r="A185" i="7"/>
  <c r="B185" i="7"/>
  <c r="C185" i="7"/>
  <c r="D185" i="7"/>
  <c r="E185" i="7"/>
  <c r="F185" i="7"/>
  <c r="G185" i="7"/>
  <c r="H185" i="7"/>
  <c r="I185" i="7"/>
  <c r="J185" i="7"/>
  <c r="K185" i="7"/>
  <c r="L185" i="7"/>
  <c r="M185" i="7"/>
  <c r="A186" i="7"/>
  <c r="B186" i="7"/>
  <c r="C186" i="7"/>
  <c r="D186" i="7"/>
  <c r="E186" i="7"/>
  <c r="F186" i="7"/>
  <c r="G186" i="7"/>
  <c r="H186" i="7"/>
  <c r="I186" i="7"/>
  <c r="J186" i="7"/>
  <c r="K186" i="7"/>
  <c r="L186" i="7"/>
  <c r="M186" i="7"/>
  <c r="A187" i="7"/>
  <c r="B187" i="7"/>
  <c r="C187" i="7"/>
  <c r="D187" i="7"/>
  <c r="E187" i="7"/>
  <c r="F187" i="7"/>
  <c r="G187" i="7"/>
  <c r="H187" i="7"/>
  <c r="I187" i="7"/>
  <c r="J187" i="7"/>
  <c r="K187" i="7"/>
  <c r="L187" i="7"/>
  <c r="M187" i="7"/>
  <c r="A188" i="7"/>
  <c r="B188" i="7"/>
  <c r="C188" i="7"/>
  <c r="D188" i="7"/>
  <c r="E188" i="7"/>
  <c r="F188" i="7"/>
  <c r="G188" i="7"/>
  <c r="H188" i="7"/>
  <c r="I188" i="7"/>
  <c r="J188" i="7"/>
  <c r="K188" i="7"/>
  <c r="L188" i="7"/>
  <c r="M188" i="7"/>
  <c r="A189" i="7"/>
  <c r="B189" i="7"/>
  <c r="C189" i="7"/>
  <c r="D189" i="7"/>
  <c r="E189" i="7"/>
  <c r="F189" i="7"/>
  <c r="G189" i="7"/>
  <c r="H189" i="7"/>
  <c r="I189" i="7"/>
  <c r="J189" i="7"/>
  <c r="K189" i="7"/>
  <c r="L189" i="7"/>
  <c r="M189" i="7"/>
  <c r="A190" i="7"/>
  <c r="B190" i="7"/>
  <c r="C190" i="7"/>
  <c r="D190" i="7"/>
  <c r="E190" i="7"/>
  <c r="F190" i="7"/>
  <c r="G190" i="7"/>
  <c r="H190" i="7"/>
  <c r="I190" i="7"/>
  <c r="J190" i="7"/>
  <c r="K190" i="7"/>
  <c r="L190" i="7"/>
  <c r="M190" i="7"/>
  <c r="A191" i="7"/>
  <c r="B191" i="7"/>
  <c r="C191" i="7"/>
  <c r="D191" i="7"/>
  <c r="E191" i="7"/>
  <c r="F191" i="7"/>
  <c r="G191" i="7"/>
  <c r="H191" i="7"/>
  <c r="I191" i="7"/>
  <c r="J191" i="7"/>
  <c r="K191" i="7"/>
  <c r="L191" i="7"/>
  <c r="M191" i="7"/>
  <c r="A192" i="7"/>
  <c r="B192" i="7"/>
  <c r="C192" i="7"/>
  <c r="D192" i="7"/>
  <c r="E192" i="7"/>
  <c r="F192" i="7"/>
  <c r="G192" i="7"/>
  <c r="H192" i="7"/>
  <c r="I192" i="7"/>
  <c r="J192" i="7"/>
  <c r="K192" i="7"/>
  <c r="L192" i="7"/>
  <c r="M192" i="7"/>
  <c r="A193" i="7"/>
  <c r="B193" i="7"/>
  <c r="C193" i="7"/>
  <c r="D193" i="7"/>
  <c r="E193" i="7"/>
  <c r="F193" i="7"/>
  <c r="G193" i="7"/>
  <c r="H193" i="7"/>
  <c r="I193" i="7"/>
  <c r="J193" i="7"/>
  <c r="K193" i="7"/>
  <c r="L193" i="7"/>
  <c r="M193" i="7"/>
  <c r="A194" i="7"/>
  <c r="B194" i="7"/>
  <c r="C194" i="7"/>
  <c r="D194" i="7"/>
  <c r="E194" i="7"/>
  <c r="F194" i="7"/>
  <c r="G194" i="7"/>
  <c r="H194" i="7"/>
  <c r="I194" i="7"/>
  <c r="J194" i="7"/>
  <c r="K194" i="7"/>
  <c r="L194" i="7"/>
  <c r="M194" i="7"/>
  <c r="A195" i="7"/>
  <c r="B195" i="7"/>
  <c r="C195" i="7"/>
  <c r="D195" i="7"/>
  <c r="E195" i="7"/>
  <c r="F195" i="7"/>
  <c r="G195" i="7"/>
  <c r="H195" i="7"/>
  <c r="I195" i="7"/>
  <c r="J195" i="7"/>
  <c r="K195" i="7"/>
  <c r="L195" i="7"/>
  <c r="M195" i="7"/>
  <c r="A196" i="7"/>
  <c r="B196" i="7"/>
  <c r="C196" i="7"/>
  <c r="D196" i="7"/>
  <c r="E196" i="7"/>
  <c r="F196" i="7"/>
  <c r="G196" i="7"/>
  <c r="H196" i="7"/>
  <c r="I196" i="7"/>
  <c r="J196" i="7"/>
  <c r="K196" i="7"/>
  <c r="L196" i="7"/>
  <c r="M196" i="7"/>
  <c r="A197" i="7"/>
  <c r="B197" i="7"/>
  <c r="C197" i="7"/>
  <c r="D197" i="7"/>
  <c r="E197" i="7"/>
  <c r="F197" i="7"/>
  <c r="G197" i="7"/>
  <c r="H197" i="7"/>
  <c r="I197" i="7"/>
  <c r="J197" i="7"/>
  <c r="K197" i="7"/>
  <c r="L197" i="7"/>
  <c r="M197" i="7"/>
  <c r="A198" i="7"/>
  <c r="B198" i="7"/>
  <c r="C198" i="7"/>
  <c r="D198" i="7"/>
  <c r="E198" i="7"/>
  <c r="F198" i="7"/>
  <c r="G198" i="7"/>
  <c r="H198" i="7"/>
  <c r="I198" i="7"/>
  <c r="J198" i="7"/>
  <c r="K198" i="7"/>
  <c r="L198" i="7"/>
  <c r="M198" i="7"/>
  <c r="A199" i="7"/>
  <c r="B199" i="7"/>
  <c r="C199" i="7"/>
  <c r="D199" i="7"/>
  <c r="E199" i="7"/>
  <c r="F199" i="7"/>
  <c r="G199" i="7"/>
  <c r="H199" i="7"/>
  <c r="I199" i="7"/>
  <c r="J199" i="7"/>
  <c r="K199" i="7"/>
  <c r="L199" i="7"/>
  <c r="M199" i="7"/>
  <c r="A200" i="7"/>
  <c r="B200" i="7"/>
  <c r="C200" i="7"/>
  <c r="D200" i="7"/>
  <c r="E200" i="7"/>
  <c r="F200" i="7"/>
  <c r="G200" i="7"/>
  <c r="H200" i="7"/>
  <c r="I200" i="7"/>
  <c r="J200" i="7"/>
  <c r="K200" i="7"/>
  <c r="L200" i="7"/>
  <c r="M200" i="7"/>
  <c r="A201" i="7"/>
  <c r="B201" i="7"/>
  <c r="C201" i="7"/>
  <c r="D201" i="7"/>
  <c r="E201" i="7"/>
  <c r="F201" i="7"/>
  <c r="G201" i="7"/>
  <c r="H201" i="7"/>
  <c r="I201" i="7"/>
  <c r="J201" i="7"/>
  <c r="K201" i="7"/>
  <c r="L201" i="7"/>
  <c r="M201" i="7"/>
  <c r="A202" i="7"/>
  <c r="B202" i="7"/>
  <c r="C202" i="7"/>
  <c r="D202" i="7"/>
  <c r="E202" i="7"/>
  <c r="F202" i="7"/>
  <c r="G202" i="7"/>
  <c r="H202" i="7"/>
  <c r="I202" i="7"/>
  <c r="J202" i="7"/>
  <c r="K202" i="7"/>
  <c r="L202" i="7"/>
  <c r="M202" i="7"/>
  <c r="A203" i="7"/>
  <c r="B203" i="7"/>
  <c r="C203" i="7"/>
  <c r="D203" i="7"/>
  <c r="E203" i="7"/>
  <c r="F203" i="7"/>
  <c r="G203" i="7"/>
  <c r="H203" i="7"/>
  <c r="I203" i="7"/>
  <c r="J203" i="7"/>
  <c r="K203" i="7"/>
  <c r="L203" i="7"/>
  <c r="M203" i="7"/>
  <c r="A204" i="7"/>
  <c r="B204" i="7"/>
  <c r="C204" i="7"/>
  <c r="D204" i="7"/>
  <c r="E204" i="7"/>
  <c r="F204" i="7"/>
  <c r="G204" i="7"/>
  <c r="H204" i="7"/>
  <c r="I204" i="7"/>
  <c r="J204" i="7"/>
  <c r="K204" i="7"/>
  <c r="L204" i="7"/>
  <c r="M204" i="7"/>
  <c r="A205" i="7"/>
  <c r="B205" i="7"/>
  <c r="C205" i="7"/>
  <c r="D205" i="7"/>
  <c r="E205" i="7"/>
  <c r="F205" i="7"/>
  <c r="G205" i="7"/>
  <c r="H205" i="7"/>
  <c r="I205" i="7"/>
  <c r="J205" i="7"/>
  <c r="K205" i="7"/>
  <c r="L205" i="7"/>
  <c r="M205" i="7"/>
  <c r="A206" i="7"/>
  <c r="B206" i="7"/>
  <c r="C206" i="7"/>
  <c r="D206" i="7"/>
  <c r="E206" i="7"/>
  <c r="F206" i="7"/>
  <c r="G206" i="7"/>
  <c r="H206" i="7"/>
  <c r="I206" i="7"/>
  <c r="J206" i="7"/>
  <c r="K206" i="7"/>
  <c r="L206" i="7"/>
  <c r="M206" i="7"/>
  <c r="A207" i="7"/>
  <c r="B207" i="7"/>
  <c r="C207" i="7"/>
  <c r="D207" i="7"/>
  <c r="E207" i="7"/>
  <c r="F207" i="7"/>
  <c r="G207" i="7"/>
  <c r="H207" i="7"/>
  <c r="I207" i="7"/>
  <c r="J207" i="7"/>
  <c r="K207" i="7"/>
  <c r="L207" i="7"/>
  <c r="M207" i="7"/>
  <c r="A208" i="7"/>
  <c r="B208" i="7"/>
  <c r="C208" i="7"/>
  <c r="D208" i="7"/>
  <c r="E208" i="7"/>
  <c r="F208" i="7"/>
  <c r="G208" i="7"/>
  <c r="H208" i="7"/>
  <c r="I208" i="7"/>
  <c r="J208" i="7"/>
  <c r="K208" i="7"/>
  <c r="L208" i="7"/>
  <c r="M208" i="7"/>
  <c r="A209" i="7"/>
  <c r="B209" i="7"/>
  <c r="C209" i="7"/>
  <c r="D209" i="7"/>
  <c r="E209" i="7"/>
  <c r="F209" i="7"/>
  <c r="G209" i="7"/>
  <c r="H209" i="7"/>
  <c r="I209" i="7"/>
  <c r="J209" i="7"/>
  <c r="K209" i="7"/>
  <c r="L209" i="7"/>
  <c r="M209" i="7"/>
  <c r="A210" i="7"/>
  <c r="B210" i="7"/>
  <c r="C210" i="7"/>
  <c r="D210" i="7"/>
  <c r="E210" i="7"/>
  <c r="F210" i="7"/>
  <c r="G210" i="7"/>
  <c r="H210" i="7"/>
  <c r="I210" i="7"/>
  <c r="J210" i="7"/>
  <c r="K210" i="7"/>
  <c r="L210" i="7"/>
  <c r="M210" i="7"/>
  <c r="A211" i="7"/>
  <c r="B211" i="7"/>
  <c r="C211" i="7"/>
  <c r="D211" i="7"/>
  <c r="E211" i="7"/>
  <c r="F211" i="7"/>
  <c r="G211" i="7"/>
  <c r="H211" i="7"/>
  <c r="I211" i="7"/>
  <c r="J211" i="7"/>
  <c r="K211" i="7"/>
  <c r="L211" i="7"/>
  <c r="M211" i="7"/>
  <c r="A212" i="7"/>
  <c r="B212" i="7"/>
  <c r="C212" i="7"/>
  <c r="D212" i="7"/>
  <c r="E212" i="7"/>
  <c r="F212" i="7"/>
  <c r="G212" i="7"/>
  <c r="H212" i="7"/>
  <c r="I212" i="7"/>
  <c r="J212" i="7"/>
  <c r="K212" i="7"/>
  <c r="L212" i="7"/>
  <c r="M212" i="7"/>
  <c r="A213" i="7"/>
  <c r="B213" i="7"/>
  <c r="C213" i="7"/>
  <c r="D213" i="7"/>
  <c r="E213" i="7"/>
  <c r="F213" i="7"/>
  <c r="G213" i="7"/>
  <c r="H213" i="7"/>
  <c r="I213" i="7"/>
  <c r="J213" i="7"/>
  <c r="K213" i="7"/>
  <c r="L213" i="7"/>
  <c r="M213" i="7"/>
  <c r="A214" i="7"/>
  <c r="B214" i="7"/>
  <c r="C214" i="7"/>
  <c r="D214" i="7"/>
  <c r="E214" i="7"/>
  <c r="F214" i="7"/>
  <c r="G214" i="7"/>
  <c r="H214" i="7"/>
  <c r="I214" i="7"/>
  <c r="J214" i="7"/>
  <c r="K214" i="7"/>
  <c r="L214" i="7"/>
  <c r="M214" i="7"/>
  <c r="A215" i="7"/>
  <c r="B215" i="7"/>
  <c r="C215" i="7"/>
  <c r="D215" i="7"/>
  <c r="E215" i="7"/>
  <c r="F215" i="7"/>
  <c r="G215" i="7"/>
  <c r="H215" i="7"/>
  <c r="I215" i="7"/>
  <c r="J215" i="7"/>
  <c r="K215" i="7"/>
  <c r="L215" i="7"/>
  <c r="M215" i="7"/>
  <c r="A216" i="7"/>
  <c r="B216" i="7"/>
  <c r="C216" i="7"/>
  <c r="D216" i="7"/>
  <c r="E216" i="7"/>
  <c r="F216" i="7"/>
  <c r="G216" i="7"/>
  <c r="H216" i="7"/>
  <c r="I216" i="7"/>
  <c r="J216" i="7"/>
  <c r="K216" i="7"/>
  <c r="L216" i="7"/>
  <c r="M216" i="7"/>
  <c r="A217" i="7"/>
  <c r="B217" i="7"/>
  <c r="C217" i="7"/>
  <c r="D217" i="7"/>
  <c r="E217" i="7"/>
  <c r="F217" i="7"/>
  <c r="G217" i="7"/>
  <c r="H217" i="7"/>
  <c r="I217" i="7"/>
  <c r="J217" i="7"/>
  <c r="K217" i="7"/>
  <c r="L217" i="7"/>
  <c r="M217" i="7"/>
  <c r="A218" i="7"/>
  <c r="B218" i="7"/>
  <c r="C218" i="7"/>
  <c r="D218" i="7"/>
  <c r="E218" i="7"/>
  <c r="F218" i="7"/>
  <c r="G218" i="7"/>
  <c r="H218" i="7"/>
  <c r="I218" i="7"/>
  <c r="J218" i="7"/>
  <c r="K218" i="7"/>
  <c r="L218" i="7"/>
  <c r="M218" i="7"/>
  <c r="A219" i="7"/>
  <c r="B219" i="7"/>
  <c r="C219" i="7"/>
  <c r="D219" i="7"/>
  <c r="E219" i="7"/>
  <c r="F219" i="7"/>
  <c r="G219" i="7"/>
  <c r="H219" i="7"/>
  <c r="I219" i="7"/>
  <c r="J219" i="7"/>
  <c r="K219" i="7"/>
  <c r="L219" i="7"/>
  <c r="M219" i="7"/>
  <c r="A220" i="7"/>
  <c r="B220" i="7"/>
  <c r="C220" i="7"/>
  <c r="D220" i="7"/>
  <c r="E220" i="7"/>
  <c r="F220" i="7"/>
  <c r="G220" i="7"/>
  <c r="H220" i="7"/>
  <c r="I220" i="7"/>
  <c r="J220" i="7"/>
  <c r="K220" i="7"/>
  <c r="L220" i="7"/>
  <c r="M220" i="7"/>
  <c r="A221" i="7"/>
  <c r="B221" i="7"/>
  <c r="C221" i="7"/>
  <c r="D221" i="7"/>
  <c r="E221" i="7"/>
  <c r="F221" i="7"/>
  <c r="G221" i="7"/>
  <c r="H221" i="7"/>
  <c r="I221" i="7"/>
  <c r="J221" i="7"/>
  <c r="K221" i="7"/>
  <c r="L221" i="7"/>
  <c r="M221" i="7"/>
  <c r="A222" i="7"/>
  <c r="B222" i="7"/>
  <c r="C222" i="7"/>
  <c r="D222" i="7"/>
  <c r="E222" i="7"/>
  <c r="F222" i="7"/>
  <c r="G222" i="7"/>
  <c r="H222" i="7"/>
  <c r="I222" i="7"/>
  <c r="J222" i="7"/>
  <c r="K222" i="7"/>
  <c r="L222" i="7"/>
  <c r="M222" i="7"/>
  <c r="A223" i="7"/>
  <c r="B223" i="7"/>
  <c r="C223" i="7"/>
  <c r="D223" i="7"/>
  <c r="E223" i="7"/>
  <c r="F223" i="7"/>
  <c r="G223" i="7"/>
  <c r="H223" i="7"/>
  <c r="I223" i="7"/>
  <c r="J223" i="7"/>
  <c r="K223" i="7"/>
  <c r="L223" i="7"/>
  <c r="M223" i="7"/>
  <c r="A224" i="7"/>
  <c r="B224" i="7"/>
  <c r="C224" i="7"/>
  <c r="D224" i="7"/>
  <c r="E224" i="7"/>
  <c r="F224" i="7"/>
  <c r="G224" i="7"/>
  <c r="H224" i="7"/>
  <c r="I224" i="7"/>
  <c r="J224" i="7"/>
  <c r="K224" i="7"/>
  <c r="L224" i="7"/>
  <c r="M224" i="7"/>
  <c r="A225" i="7"/>
  <c r="B225" i="7"/>
  <c r="C225" i="7"/>
  <c r="D225" i="7"/>
  <c r="E225" i="7"/>
  <c r="F225" i="7"/>
  <c r="G225" i="7"/>
  <c r="H225" i="7"/>
  <c r="I225" i="7"/>
  <c r="J225" i="7"/>
  <c r="K225" i="7"/>
  <c r="L225" i="7"/>
  <c r="M225" i="7"/>
  <c r="A226" i="7"/>
  <c r="B226" i="7"/>
  <c r="C226" i="7"/>
  <c r="D226" i="7"/>
  <c r="E226" i="7"/>
  <c r="F226" i="7"/>
  <c r="G226" i="7"/>
  <c r="H226" i="7"/>
  <c r="I226" i="7"/>
  <c r="J226" i="7"/>
  <c r="K226" i="7"/>
  <c r="L226" i="7"/>
  <c r="M226" i="7"/>
  <c r="A227" i="7"/>
  <c r="B227" i="7"/>
  <c r="C227" i="7"/>
  <c r="D227" i="7"/>
  <c r="E227" i="7"/>
  <c r="F227" i="7"/>
  <c r="G227" i="7"/>
  <c r="H227" i="7"/>
  <c r="I227" i="7"/>
  <c r="J227" i="7"/>
  <c r="K227" i="7"/>
  <c r="L227" i="7"/>
  <c r="M227" i="7"/>
  <c r="A228" i="7"/>
  <c r="B228" i="7"/>
  <c r="C228" i="7"/>
  <c r="D228" i="7"/>
  <c r="E228" i="7"/>
  <c r="F228" i="7"/>
  <c r="G228" i="7"/>
  <c r="H228" i="7"/>
  <c r="I228" i="7"/>
  <c r="J228" i="7"/>
  <c r="K228" i="7"/>
  <c r="L228" i="7"/>
  <c r="M228" i="7"/>
  <c r="A229" i="7"/>
  <c r="B229" i="7"/>
  <c r="C229" i="7"/>
  <c r="D229" i="7"/>
  <c r="E229" i="7"/>
  <c r="F229" i="7"/>
  <c r="G229" i="7"/>
  <c r="H229" i="7"/>
  <c r="I229" i="7"/>
  <c r="J229" i="7"/>
  <c r="K229" i="7"/>
  <c r="L229" i="7"/>
  <c r="M229" i="7"/>
  <c r="A230" i="7"/>
  <c r="B230" i="7"/>
  <c r="C230" i="7"/>
  <c r="D230" i="7"/>
  <c r="E230" i="7"/>
  <c r="F230" i="7"/>
  <c r="G230" i="7"/>
  <c r="H230" i="7"/>
  <c r="I230" i="7"/>
  <c r="J230" i="7"/>
  <c r="K230" i="7"/>
  <c r="L230" i="7"/>
  <c r="M230" i="7"/>
  <c r="A231" i="7"/>
  <c r="B231" i="7"/>
  <c r="C231" i="7"/>
  <c r="D231" i="7"/>
  <c r="E231" i="7"/>
  <c r="F231" i="7"/>
  <c r="G231" i="7"/>
  <c r="H231" i="7"/>
  <c r="I231" i="7"/>
  <c r="J231" i="7"/>
  <c r="K231" i="7"/>
  <c r="L231" i="7"/>
  <c r="M231" i="7"/>
  <c r="A232" i="7"/>
  <c r="B232" i="7"/>
  <c r="C232" i="7"/>
  <c r="D232" i="7"/>
  <c r="E232" i="7"/>
  <c r="F232" i="7"/>
  <c r="G232" i="7"/>
  <c r="H232" i="7"/>
  <c r="I232" i="7"/>
  <c r="J232" i="7"/>
  <c r="K232" i="7"/>
  <c r="L232" i="7"/>
  <c r="M232" i="7"/>
  <c r="A233" i="7"/>
  <c r="B233" i="7"/>
  <c r="C233" i="7"/>
  <c r="D233" i="7"/>
  <c r="E233" i="7"/>
  <c r="F233" i="7"/>
  <c r="G233" i="7"/>
  <c r="H233" i="7"/>
  <c r="I233" i="7"/>
  <c r="J233" i="7"/>
  <c r="K233" i="7"/>
  <c r="L233" i="7"/>
  <c r="M233" i="7"/>
  <c r="A234" i="7"/>
  <c r="B234" i="7"/>
  <c r="C234" i="7"/>
  <c r="D234" i="7"/>
  <c r="E234" i="7"/>
  <c r="F234" i="7"/>
  <c r="G234" i="7"/>
  <c r="H234" i="7"/>
  <c r="I234" i="7"/>
  <c r="J234" i="7"/>
  <c r="K234" i="7"/>
  <c r="L234" i="7"/>
  <c r="M234" i="7"/>
  <c r="A235" i="7"/>
  <c r="B235" i="7"/>
  <c r="C235" i="7"/>
  <c r="D235" i="7"/>
  <c r="E235" i="7"/>
  <c r="F235" i="7"/>
  <c r="G235" i="7"/>
  <c r="H235" i="7"/>
  <c r="I235" i="7"/>
  <c r="J235" i="7"/>
  <c r="K235" i="7"/>
  <c r="L235" i="7"/>
  <c r="M235" i="7"/>
  <c r="A236" i="7"/>
  <c r="B236" i="7"/>
  <c r="C236" i="7"/>
  <c r="D236" i="7"/>
  <c r="E236" i="7"/>
  <c r="F236" i="7"/>
  <c r="G236" i="7"/>
  <c r="H236" i="7"/>
  <c r="I236" i="7"/>
  <c r="J236" i="7"/>
  <c r="K236" i="7"/>
  <c r="L236" i="7"/>
  <c r="M236" i="7"/>
  <c r="A237" i="7"/>
  <c r="B237" i="7"/>
  <c r="C237" i="7"/>
  <c r="D237" i="7"/>
  <c r="E237" i="7"/>
  <c r="F237" i="7"/>
  <c r="G237" i="7"/>
  <c r="H237" i="7"/>
  <c r="I237" i="7"/>
  <c r="J237" i="7"/>
  <c r="K237" i="7"/>
  <c r="L237" i="7"/>
  <c r="M237" i="7"/>
  <c r="A238" i="7"/>
  <c r="B238" i="7"/>
  <c r="C238" i="7"/>
  <c r="D238" i="7"/>
  <c r="E238" i="7"/>
  <c r="F238" i="7"/>
  <c r="G238" i="7"/>
  <c r="H238" i="7"/>
  <c r="I238" i="7"/>
  <c r="J238" i="7"/>
  <c r="K238" i="7"/>
  <c r="L238" i="7"/>
  <c r="M238" i="7"/>
  <c r="A239" i="7"/>
  <c r="B239" i="7"/>
  <c r="C239" i="7"/>
  <c r="D239" i="7"/>
  <c r="E239" i="7"/>
  <c r="F239" i="7"/>
  <c r="G239" i="7"/>
  <c r="H239" i="7"/>
  <c r="I239" i="7"/>
  <c r="J239" i="7"/>
  <c r="K239" i="7"/>
  <c r="L239" i="7"/>
  <c r="M239" i="7"/>
  <c r="A240" i="7"/>
  <c r="B240" i="7"/>
  <c r="C240" i="7"/>
  <c r="D240" i="7"/>
  <c r="E240" i="7"/>
  <c r="F240" i="7"/>
  <c r="G240" i="7"/>
  <c r="H240" i="7"/>
  <c r="I240" i="7"/>
  <c r="J240" i="7"/>
  <c r="K240" i="7"/>
  <c r="L240" i="7"/>
  <c r="M240" i="7"/>
  <c r="A241" i="7"/>
  <c r="B241" i="7"/>
  <c r="C241" i="7"/>
  <c r="D241" i="7"/>
  <c r="E241" i="7"/>
  <c r="F241" i="7"/>
  <c r="G241" i="7"/>
  <c r="H241" i="7"/>
  <c r="I241" i="7"/>
  <c r="J241" i="7"/>
  <c r="K241" i="7"/>
  <c r="L241" i="7"/>
  <c r="M241" i="7"/>
  <c r="A242" i="7"/>
  <c r="B242" i="7"/>
  <c r="C242" i="7"/>
  <c r="D242" i="7"/>
  <c r="E242" i="7"/>
  <c r="F242" i="7"/>
  <c r="G242" i="7"/>
  <c r="H242" i="7"/>
  <c r="I242" i="7"/>
  <c r="J242" i="7"/>
  <c r="K242" i="7"/>
  <c r="L242" i="7"/>
  <c r="M242" i="7"/>
  <c r="A243" i="7"/>
  <c r="B243" i="7"/>
  <c r="C243" i="7"/>
  <c r="D243" i="7"/>
  <c r="E243" i="7"/>
  <c r="F243" i="7"/>
  <c r="G243" i="7"/>
  <c r="H243" i="7"/>
  <c r="I243" i="7"/>
  <c r="J243" i="7"/>
  <c r="K243" i="7"/>
  <c r="L243" i="7"/>
  <c r="M243" i="7"/>
  <c r="B1" i="7"/>
  <c r="C1" i="7"/>
  <c r="D1" i="7"/>
  <c r="E1" i="7"/>
  <c r="F1" i="7"/>
  <c r="G1" i="7"/>
  <c r="H1" i="7"/>
  <c r="I1" i="7"/>
  <c r="J1" i="7"/>
  <c r="K1" i="7"/>
  <c r="L1" i="7"/>
  <c r="M1" i="7"/>
  <c r="A1" i="7"/>
  <c r="H60" i="1" l="1"/>
  <c r="J59" i="7" s="1"/>
  <c r="H62" i="1"/>
  <c r="G60" i="1"/>
  <c r="I59" i="7" s="1"/>
  <c r="G62" i="1"/>
  <c r="I61" i="7" s="1"/>
  <c r="H63" i="1" l="1"/>
  <c r="J62" i="7" s="1"/>
  <c r="J61" i="7"/>
  <c r="D60" i="1"/>
  <c r="F59" i="7" s="1"/>
  <c r="D62" i="1"/>
  <c r="G63" i="1"/>
  <c r="I62" i="7" s="1"/>
  <c r="F62" i="1"/>
  <c r="E62" i="1"/>
  <c r="F60" i="1"/>
  <c r="H59" i="7" s="1"/>
  <c r="E60" i="1"/>
  <c r="G59" i="7" s="1"/>
  <c r="D63" i="1" l="1"/>
  <c r="F62" i="7" s="1"/>
  <c r="F61" i="7"/>
  <c r="F63" i="1"/>
  <c r="H62" i="7" s="1"/>
  <c r="H61" i="7"/>
  <c r="E63" i="1"/>
  <c r="G62" i="7" s="1"/>
  <c r="G6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Thea</author>
    <author>Jaap</author>
  </authors>
  <commentList>
    <comment ref="G8" authorId="0" shapeId="0" xr:uid="{4EC54539-4E1E-4966-8712-1D2EF6B6AA6B}">
      <text>
        <r>
          <rPr>
            <sz val="9"/>
            <color indexed="81"/>
            <rFont val="Tahoma"/>
            <family val="2"/>
          </rPr>
          <t xml:space="preserve">Het aantal toeschouwers in eigen museum is iets lager  dan in 2017. De reden is dat het museum veel meer ‘de boer op gaat’ en exposities op overige locaties organiseert. Provinciaal is er steeds meer belangstelling voor de naam Abel Tasman, vooral in combinatie met de vriendschapsbanden tussen Nederland en volkeren aan de andere kant van de wereld. </t>
        </r>
      </text>
    </comment>
    <comment ref="G9" authorId="1" shapeId="0" xr:uid="{94EDD8E4-9B2C-4156-8273-68BB6984637F}">
      <text>
        <r>
          <rPr>
            <sz val="9"/>
            <color indexed="81"/>
            <rFont val="Arial"/>
            <family val="2"/>
          </rPr>
          <t>cijfers vanaf september 2018</t>
        </r>
      </text>
    </comment>
    <comment ref="G10" authorId="0" shapeId="0" xr:uid="{BEE70395-BE91-4FC2-B729-7AB58245CCEE}">
      <text>
        <r>
          <rPr>
            <sz val="9"/>
            <color indexed="81"/>
            <rFont val="Tahoma"/>
            <family val="2"/>
          </rPr>
          <t>waarvan70 basisschoolleerlingen in kader open monumentendag</t>
        </r>
      </text>
    </comment>
    <comment ref="H10" authorId="0" shapeId="0" xr:uid="{01E05B06-BA32-476B-ABDA-4FE86F3AFB62}">
      <text>
        <r>
          <rPr>
            <sz val="9"/>
            <color indexed="81"/>
            <rFont val="Tahoma"/>
            <family val="2"/>
          </rPr>
          <t>Het museum is per 1-6-2019 opgeheven. De stichting blijft wel bestaan</t>
        </r>
      </text>
    </comment>
    <comment ref="G13" authorId="0" shapeId="0" xr:uid="{13F04B3B-5AD5-4A94-94DC-4B88B163B702}">
      <text>
        <r>
          <rPr>
            <sz val="9"/>
            <color indexed="81"/>
            <rFont val="Tahoma"/>
            <family val="2"/>
          </rPr>
          <t xml:space="preserve">Met 33500 bezoekers haalde de Fraeylemaborg in 2018 een record aantal bezoekers binnen. Alleen in 1984 kwamen er meer, met 60.000 ,toen de kostuums uit de TV serie over Willem van Oranje werden getoond. 
Tijdens de warme zomer waarbij de altijd zo lekker koele borg uiteindelijk ook heel warm werd waren er in de borg wel minder bezoekers, maar dit werd ruimschoots goed gemaakt door de verschillende fairs.  In het park waren 10.000 bezoeken minder dan in 2017. Iedereen bleef heerlijk hangen op het terras van De Boerderij, maar die bezoekers tellen niet mee in de statistiek.
De Fraeylemaborg verwacht ook in 2019 veel bezoekers te ontvangen met name voor de tentoonstelling van de vermaarde expressieve glaskunstenaar Bernard Heezen. Hij zal zijn Barokke werk tonen in de borg, het Koetshuis, de Oranjerie en in de Follies in het park. Deze expositie is van 1 juni tot en met 27 oktober 2019.  </t>
        </r>
      </text>
    </comment>
    <comment ref="D16" authorId="1" shapeId="0" xr:uid="{D9E412C5-B4A2-4358-9469-48C1953B0BE6}">
      <text>
        <r>
          <rPr>
            <sz val="9"/>
            <color indexed="81"/>
            <rFont val="Arial"/>
            <family val="2"/>
          </rPr>
          <t>Museum was wegens verhuizing gesloten van juni-16 oktober</t>
        </r>
      </text>
    </comment>
    <comment ref="G16" authorId="0" shapeId="0" xr:uid="{C5C2EED6-FE66-4CDC-825C-6C64E688F772}">
      <text>
        <r>
          <rPr>
            <sz val="9"/>
            <color indexed="81"/>
            <rFont val="Tahoma"/>
            <family val="2"/>
          </rPr>
          <t>GRID is afgelopen jaar voor het eerst door de grens van 10.000 heengegaan. Een mijlpaal voor ons!</t>
        </r>
      </text>
    </comment>
    <comment ref="G17" authorId="0" shapeId="0" xr:uid="{5D39585B-C28E-4707-BEDF-847554EEBF4F}">
      <text>
        <r>
          <rPr>
            <sz val="9"/>
            <color indexed="81"/>
            <rFont val="Tahoma"/>
            <family val="2"/>
          </rPr>
          <t xml:space="preserve">Het Groninger Museum heeft 2018 succesvol mogen afsluiten met 236.023 bezoekers. Op topjaar 2016 – waarin de tentoonstelling David Bowie is te zien was –  na, is dit het hoogste aantal van de afgelopen tien jaar.
Tentoonstellingen
Voor de tentoonstelling LaChapelle – Good News for Modern Man, de eerste grote solopresentatie in Nederland van de wereldberoemde fotograaf David LaChapelle, kwamen in 2018 de meeste bezoekers naar het Groninger Museum. Deze expositie werd op de voet gevolgd door Avant-garde in Groningen. De Ploeg 1918-1928, de grote overzichtstentoonstelling ter gelegenheid van het honderdjarig bestaan van het Groninger kunstenaarscollectief. Ook De Romantiek in het Noorden – Van Friedrich tot Turner, het eerste internationale overzicht van landschapschilderkunst uit de Romantiek in Noord-Europa, bracht veel kunstliefhebbers naar Groningen. Daarnaast reisden veel mensen af om in de tentoonstelling Hella en Freek de Jonge: Het Volle Leven het echtpaar De Jonge de hand te schudden.
</t>
        </r>
      </text>
    </comment>
    <comment ref="G20" authorId="0" shapeId="0" xr:uid="{3D386C23-BF87-4396-8983-37DBF4B50E8C}">
      <text>
        <r>
          <rPr>
            <sz val="9"/>
            <color indexed="81"/>
            <rFont val="Tahoma"/>
            <family val="2"/>
          </rPr>
          <t>Minder dan verwacht vanwege mooie weer</t>
        </r>
      </text>
    </comment>
    <comment ref="G24" authorId="0" shapeId="0" xr:uid="{DFF7BD96-18BA-4BC1-9A1F-6A3DD9712EBC}">
      <text>
        <r>
          <rPr>
            <b/>
            <sz val="9"/>
            <color indexed="81"/>
            <rFont val="Tahoma"/>
            <family val="2"/>
          </rPr>
          <t>Thea:</t>
        </r>
        <r>
          <rPr>
            <sz val="9"/>
            <color indexed="81"/>
            <rFont val="Tahoma"/>
            <family val="2"/>
          </rPr>
          <t xml:space="preserve">
Het bezoekersaantal is weliswaar iets lager dan vorig jaar, maar geen reden tot zorg. Wel gaat het bestuur  - met het 25-jarig jubileum in het vizier -  de afgelopen periode evalueren en als vrijwilligers-erfgoedmuseum voor de toekomst een herkenbare plek schetsen in het cultuurbeleid van de nieuwe gemeente Westerkwartier. De nieuwe bestuursvoorzitter  - Han van der Wijk -  zal daarin een voortrekkersrol gaan spelen. </t>
        </r>
      </text>
    </comment>
    <comment ref="E25" authorId="1" shapeId="0" xr:uid="{C753D217-F11B-4F4A-93EE-9626FA1DBA4C}">
      <text>
        <r>
          <rPr>
            <b/>
            <sz val="8"/>
            <color indexed="81"/>
            <rFont val="Tahoma"/>
            <family val="2"/>
          </rPr>
          <t>Enige maanden gesloten wegens extreem weer; regelpaneel van de kachels ging daarna kapot waardoor het koud was in het klooster</t>
        </r>
      </text>
    </comment>
    <comment ref="G25" authorId="0" shapeId="0" xr:uid="{36B850E5-34E5-4807-9CF0-FF2C0CE43EFC}">
      <text>
        <r>
          <rPr>
            <sz val="9"/>
            <color indexed="81"/>
            <rFont val="Tahoma"/>
            <family val="2"/>
          </rPr>
          <t>nieuw dit jaar: bezoekers voor de Spieker: 10.241. In de Spieker is een soort informatiecentrum ingericht met informatie over de geschiedenis van het klooster, er worden oude filmpjes gedraaid van Ter Apel in de jaren 50 en 60, er worden oude foto’s geprojecteerd van het klooster en oud Ter Apel en toeristische informatie over de kloosterenclave, het kloosterbos en Westerwolde.</t>
        </r>
      </text>
    </comment>
    <comment ref="H25" authorId="0" shapeId="0" xr:uid="{5AF9A0E9-0ACA-4BFC-A791-00FBBBC10630}">
      <text>
        <r>
          <rPr>
            <sz val="9"/>
            <color indexed="81"/>
            <rFont val="Tahoma"/>
            <family val="2"/>
          </rPr>
          <t xml:space="preserve">In totaal 34053 bezoekers waarvan 25646 in het Museum Klooster en 8407 in de Spieker.
</t>
        </r>
      </text>
    </comment>
    <comment ref="G27" authorId="0" shapeId="0" xr:uid="{106B5F93-8DAA-465D-9450-2A06179AC343}">
      <text>
        <r>
          <rPr>
            <sz val="9"/>
            <color indexed="81"/>
            <rFont val="Tahoma"/>
            <family val="2"/>
          </rPr>
          <t xml:space="preserve">Meer dan 26.000 bezoekers maakten dit jaar kennis met landgoed Verhildersum. Dankzij de verschillende activiteiten heeft het landgoed volop in de belangstelling gestaan. Een uitschieter dit jaar is de door Arenda Ubbens samengestelde tentoonstelling Kleurendrift, het land van de Ploeg. Bezoekers komen van heinde en verre om de 30 schilderijen van de diverse Ploegschilders te bewonderen. 
Maar zeker ook de andere exposities en evenementen vielen bij de bezoekers in de smaak en hebben zeer zeker bijgedragen aan het hoge aantal bezoekers in 2018. 
Opvallend is dat er zeer veel Museumkaarthouders waren die zich dit jaar bij de kassa’s van Verhildersum meldden.
</t>
        </r>
      </text>
    </comment>
    <comment ref="D28" authorId="1" shapeId="0" xr:uid="{AA00FD2B-BFF6-4656-A68B-00CB48D28C8D}">
      <text>
        <r>
          <rPr>
            <sz val="9"/>
            <color indexed="81"/>
            <rFont val="Arial"/>
            <family val="2"/>
          </rPr>
          <t>Opgenomen bij bezoekcijfers monumenten</t>
        </r>
      </text>
    </comment>
    <comment ref="G29" authorId="0" shapeId="0" xr:uid="{51024B4A-05DB-4DF6-A45E-424CB887F51C}">
      <text>
        <r>
          <rPr>
            <sz val="9"/>
            <color indexed="81"/>
            <rFont val="Tahoma"/>
            <family val="2"/>
          </rPr>
          <t xml:space="preserve">Minder bezoekers dan vorig jaar. De maand maart nog dicht i.v.m. herstel aardbevingsschade. Het bijzonder warme weer was van invloed op de bezoekers in juli en augustus, want veel minder dan voorgaande jaren. </t>
        </r>
      </text>
    </comment>
    <comment ref="E30" authorId="1" shapeId="0" xr:uid="{44ADF0C6-D17D-4537-B7E5-C6E4F9F56A3A}">
      <text>
        <r>
          <rPr>
            <sz val="8"/>
            <color indexed="81"/>
            <rFont val="Tahoma"/>
            <family val="2"/>
          </rPr>
          <t>Tot 3 september geopend, daarna sloop en begin bouw nieuw MA</t>
        </r>
      </text>
    </comment>
    <comment ref="F30" authorId="1" shapeId="0" xr:uid="{034836A5-5A4C-43E7-8F46-2B99E225E967}">
      <text>
        <r>
          <rPr>
            <b/>
            <sz val="8"/>
            <color indexed="81"/>
            <rFont val="Tahoma"/>
            <family val="2"/>
          </rPr>
          <t>Museum was het hele jaar 2017 gesloten</t>
        </r>
      </text>
    </comment>
    <comment ref="G30" authorId="0" shapeId="0" xr:uid="{10988C90-2DCD-41BF-970B-7EC284D71BFB}">
      <text>
        <r>
          <rPr>
            <sz val="9"/>
            <color indexed="81"/>
            <rFont val="Tahoma"/>
            <family val="2"/>
          </rPr>
          <t xml:space="preserve">Het museum is bijna twee jaar gesloten geweest, ivm nieuwbouw en herinrichting. Op 1 juni 2018 is het museum weer geopend en er werd gehoopt op 10.000 bezoekers. De verwachtingen werden ruim overtroffen, met meer dan 20.000 bezoekers voor niet eens een volledig jaar. Met name van de gezinsaanbieding wordt veel gebruik gemaakt, een kortingkaart voor twee volwassenen en maximaal twee kinderen, maar ook museumkaartbezoekers weten de weg naar het MuzeeAquarium te vinden. </t>
        </r>
      </text>
    </comment>
    <comment ref="H30" authorId="0" shapeId="0" xr:uid="{B54DDD4F-1351-499D-8940-B2971873690D}">
      <text>
        <r>
          <rPr>
            <sz val="9"/>
            <color indexed="81"/>
            <rFont val="Tahoma"/>
            <family val="2"/>
          </rPr>
          <t xml:space="preserve">2019 was het eerste jaar dat het museum weer volledig geopend was na de herbouw. In 2018 was het 7 maanden open en kwamen er 20.230 bezoekers.
</t>
        </r>
      </text>
    </comment>
    <comment ref="E34" authorId="1" shapeId="0" xr:uid="{CCED7757-4F1F-4567-9782-43CAFB331D39}">
      <text>
        <r>
          <rPr>
            <b/>
            <sz val="8"/>
            <color indexed="81"/>
            <rFont val="Tahoma"/>
            <family val="2"/>
          </rPr>
          <t>inclusief fairs op het borgterrein</t>
        </r>
        <r>
          <rPr>
            <sz val="8"/>
            <color indexed="81"/>
            <rFont val="Tahoma"/>
            <family val="2"/>
          </rPr>
          <t xml:space="preserve">
</t>
        </r>
      </text>
    </comment>
    <comment ref="G35" authorId="0" shapeId="0" xr:uid="{E44323A7-4F36-47F5-BCBA-037C71A6DE3A}">
      <text>
        <r>
          <rPr>
            <sz val="9"/>
            <color indexed="81"/>
            <rFont val="Tahoma"/>
            <family val="2"/>
          </rPr>
          <t>In 2018 werd 450 jaar Slag bij Heiligerlee herdacht</t>
        </r>
      </text>
    </comment>
    <comment ref="G36" authorId="0" shapeId="0" xr:uid="{0E4E0A99-1904-47E4-9968-864FEB6FD454}">
      <text>
        <r>
          <rPr>
            <sz val="9"/>
            <color indexed="81"/>
            <rFont val="Tahoma"/>
            <family val="2"/>
          </rPr>
          <t>Het aantal bezoekers komt overeen met het gemiddelde aantal dat het museum jaarlijks kan verwachten. In 2017 lag dit hoger omdat het een jubileumjaar was: het museum bestond toen 75 jaar. Met name de tentoonstelling over regionale reclame trok relatief veel bezoekers.</t>
        </r>
      </text>
    </comment>
    <comment ref="H36" authorId="0" shapeId="0" xr:uid="{0D82385D-9BE4-497F-B187-AC9A75AED878}">
      <text>
        <r>
          <rPr>
            <sz val="9"/>
            <color indexed="81"/>
            <rFont val="Tahoma"/>
            <family val="2"/>
          </rPr>
          <t>Normaal 10.000, maar nu was het museum een paar maanden gesloten vanwege aardbevingsschadeherstel en restauratie van het pand.</t>
        </r>
      </text>
    </comment>
    <comment ref="G37" authorId="0" shapeId="0" xr:uid="{CACB4076-E079-4724-83C7-AFC9D2ED8FC7}">
      <text>
        <r>
          <rPr>
            <sz val="9"/>
            <color indexed="81"/>
            <rFont val="Tahoma"/>
            <family val="2"/>
          </rPr>
          <t>We hebben wat minder bezoekers ontvangen dan we hadden gehoopt! Ik denk dat de hete zomer daar aan heeft bijgedragen. We hadden een prachtige Ploeg tentoonstelling in de zomer, maar misschien heeft het toch niet goed gewerkt dat er in de hele provincie  veel Ploegtentoonstellingen werden georganiseerd.</t>
        </r>
      </text>
    </comment>
    <comment ref="G38" authorId="0" shapeId="0" xr:uid="{DDC1009E-1D73-4136-89DF-9FA1E8676115}">
      <text>
        <r>
          <rPr>
            <sz val="9"/>
            <color indexed="81"/>
            <rFont val="Tahoma"/>
            <family val="2"/>
          </rPr>
          <t>Hoewel 2018 een behoorlijk lange, hete zomer kende, heeft de STAR een mooi jaar achter de rug met een respectabel aantal reizigers. Een aantal interessante evenementen heeft daaraan bijgedragen, zoals de Teddyberendagen maar ook Nationale Stoomtreindag en Stukgoederenvervoer met Hemelvaart. De beleving van vele jaren terug met de historische treinen trekken toch altijd veel geïnteresseerden. Dat geldt overigens ook voor onze stamppotritten en de dinertrein, die in 2019 ook weer terugkeren op het programma. Verder is goed merkbaar dat de interesse in het huren van een trein voor een gezelschapsrit weer toeneemt.</t>
        </r>
      </text>
    </comment>
    <comment ref="G39" authorId="1" shapeId="0" xr:uid="{74AD9F80-5DBF-4C8B-ADE0-572910FEC74C}">
      <text>
        <r>
          <rPr>
            <sz val="8"/>
            <color indexed="81"/>
            <rFont val="Tahoma"/>
            <family val="2"/>
          </rPr>
          <t xml:space="preserve">Het museum ontving minder gezinnen die waarschijnlijk vanwege de lange hete zomer verkoeling zochten in het water. Vanwege de aanstaande sluiting (2 maart 2019) rekent het museum op een goede eindspurt.
</t>
        </r>
      </text>
    </comment>
    <comment ref="H39" authorId="0" shapeId="0" xr:uid="{857C2E5A-FF3D-4FEA-8D2F-7949A5D2EBF8}">
      <text>
        <r>
          <rPr>
            <sz val="9"/>
            <color indexed="81"/>
            <rFont val="Tahoma"/>
            <family val="2"/>
          </rPr>
          <t>Bij benadering de aantallen van januari en februari. Het museum sloot per 2 maart 2019. De slotexposities hebben veel bezoekers getrokken.</t>
        </r>
      </text>
    </comment>
    <comment ref="G40" authorId="0" shapeId="0" xr:uid="{643C34C5-AB61-4E24-9DE6-24EAA7DEFAF1}">
      <text>
        <r>
          <rPr>
            <sz val="9"/>
            <color indexed="81"/>
            <rFont val="Tahoma"/>
            <family val="2"/>
          </rPr>
          <t xml:space="preserve">Van het aantal bezoekers (2827) hebben 230108 gebruik gemaakt van onze museumbussen.
Vanuit diverse landen hebben ook inwoners van Abu Dhabi, België, Duitsland, Hong Kong, Servië en Bulgarije het Nationaal Bus Museum bezocht. 
</t>
        </r>
      </text>
    </comment>
    <comment ref="G43" authorId="0" shapeId="0" xr:uid="{E7E530EB-4464-43D1-8E48-40E50B4BE411}">
      <text>
        <r>
          <rPr>
            <sz val="9"/>
            <color indexed="81"/>
            <rFont val="Tahoma"/>
            <family val="2"/>
          </rPr>
          <t xml:space="preserve">Het Noord-Nederlands Trein &amp; Tram Museum heeft met name in de zomermaanden een kleine dip in het bezoekersaantal gehad.
De huidige expositie – een eerbetoon aan Theo van den Boogaard, geestelijk vader van stripheld Sjef van Oekel – wordt daarentegen goed bezocht. Vanuit het hele land brengen geïnteresseerden een bezoek aan het spoorwegmuseum in Zuidbroek. Mede hierdoor heeft het NNTTM een duidelijke toename van het aantal bezoekers van ‘overver’.
</t>
        </r>
      </text>
    </comment>
    <comment ref="G44" authorId="0" shapeId="0" xr:uid="{CC553CB9-3525-4322-B022-CC59625A79FD}">
      <text>
        <r>
          <rPr>
            <sz val="9"/>
            <color indexed="81"/>
            <rFont val="Tahoma"/>
            <family val="2"/>
          </rPr>
          <t xml:space="preserve">Het bezoekersaantal liep wat terug in vergelijking met voorgaande jaren. De belangrijkste oorzaak daarvan waren de bijzonder warme zomermaanden. Waar de periode juni t.m. augustus gewoonlijk de topmaanden zijn, bleven ze in 2018 beduidend achter. </t>
        </r>
      </text>
    </comment>
    <comment ref="H47" authorId="0" shapeId="0" xr:uid="{F3A66FC9-3BB1-4B5A-9FA0-64613CD51229}">
      <text>
        <r>
          <rPr>
            <sz val="9"/>
            <color indexed="81"/>
            <rFont val="Tahoma"/>
            <family val="2"/>
          </rPr>
          <t xml:space="preserve">Het aantal bezoekers aan de kerken steeg in 2019 naar een recordhoogte. De verwachting is dat meer dan 65.000 belangstellenden de kerken bezochten naar aanleiding van de jubileumcampagne ’50 kerken open!’. Het Grootste Museum van Nederland, het Pronkjewailpad en de talloze activiteiten die door en met de honderden vrijwilligers van de stichting en de dorpsgemeenschappen zijn georganiseerd, hebben aan dit prachtige resultaat bijgedragen. Het feit dat alle theatervoorstellingen in de kerken in het kader van ‘Veur Aaltied’ nagenoeg uitverkocht waren bevestigt de toenemende belangstelling voor de activiteiten van de stichting en haar partnerorganisaties. </t>
        </r>
      </text>
    </comment>
    <comment ref="D48" authorId="1" shapeId="0" xr:uid="{3D668000-60B5-4F39-ADB8-32956033B827}">
      <text>
        <r>
          <rPr>
            <sz val="9"/>
            <color indexed="81"/>
            <rFont val="Arial"/>
            <family val="2"/>
          </rPr>
          <t>Beperkt open i.v.m. bouw nieuwe ontvangstruimte</t>
        </r>
      </text>
    </comment>
    <comment ref="D52" authorId="1" shapeId="0" xr:uid="{E7BBE6DE-8673-48C0-BD40-F0D3F167828E}">
      <text>
        <r>
          <rPr>
            <sz val="10"/>
            <color indexed="81"/>
            <rFont val="Arial"/>
            <family val="2"/>
          </rPr>
          <t>Onderdeel van de streekhistorische vereniging Aeldakerka in Niekerk/Oldekerk/Faan</t>
        </r>
      </text>
    </comment>
    <comment ref="G53" authorId="0" shapeId="0" xr:uid="{A61093F1-05E3-4037-B724-112082730021}">
      <text>
        <r>
          <rPr>
            <sz val="9"/>
            <color indexed="81"/>
            <rFont val="Tahoma"/>
            <family val="2"/>
          </rPr>
          <t>Het museum was in 2018 bijna vijf maanden gesloten wegens renovatie.</t>
        </r>
      </text>
    </comment>
    <comment ref="G54" authorId="1" shapeId="0" xr:uid="{A6EBA282-1354-4D94-A155-F8901B93146B}">
      <text>
        <r>
          <rPr>
            <sz val="8"/>
            <color indexed="81"/>
            <rFont val="Tahoma"/>
            <family val="2"/>
          </rPr>
          <t xml:space="preserve">Het jaar verliep grillig, januari en februari waren relatief rustig vanwege het mooie schaatsweer en ook diverse codes rood. Oktober was vorig jaar met de oktober kindermaand een heel drukke maand, met zelf meer bezoekers dan in juli, maar dit jaar zat de loop er tijdens de Kindermaand niet in. 
De tentoonstellingen sloegen goed aan en vooral de expositie Veendam in de Vaart, over de cruiseschepen van de Holland Amerika Lijn, varende onder de naam Veendam trok veel publiek van verre. De tentoonstelling met stirlingmotoren van Jos de Vink viel ook goed in de markt. 
De Letse ambassadeur Ilze Ruse openden in oktober de expositie Sea-man-ship, van de Letse fotograaf en zeezeiler Andris Kozlovskis, en er was in het voorjaar nog onverwacht buitenlands bezoek, de Letse minister van buitenlandse zaken kwam geheel onverwacht langs. 
Lezingen:
De tijdens de maand van de geschiedenis gehouden  archeologische lezingen trokken dit jaar minder publiek terwijl de in november en december te houden lezingen tijdens de Oostzeedagen weer een volle bak opleverden. De lezing van Jan Brokken over zijn nieuwe boek De Rechtvaardigen trok bijna 100 man. 
De cijfers zijn de cijfers tot en met 7 december. Met nog een maand te gaan denken we ongeveer op het zelfde, of een paar honderd minder  bezoekers uit te komen dan het jaar er voor. Gezien de prachtige zomer valt ons dit niet tegen. </t>
        </r>
      </text>
    </comment>
    <comment ref="G55" authorId="0" shapeId="0" xr:uid="{64BE422B-6A4C-49DE-8E37-9F1119AF5C63}">
      <text>
        <r>
          <rPr>
            <sz val="9"/>
            <color indexed="81"/>
            <rFont val="Tahoma"/>
            <family val="2"/>
          </rPr>
          <t xml:space="preserve">Circa 35000 bezoekers bezochten de musea en circa 50000 de evenementen. Totaal wordt de vesting Bourtange jaarlijks bezocht door ongeveer 250.000 bezoekers. </t>
        </r>
      </text>
    </comment>
    <comment ref="G56" authorId="0" shapeId="0" xr:uid="{4ADC1323-0157-483C-BDA6-2F70C6B43283}">
      <text>
        <r>
          <rPr>
            <sz val="9"/>
            <color indexed="81"/>
            <rFont val="Tahoma"/>
            <family val="2"/>
          </rPr>
          <t xml:space="preserve">We denken dat de bezoekcijfers hoger zijn geworden omdat we maandelijks een thee- en koffietafel organiseren. Een soort van stamtafel waar mensen vooral aan de hand van vroegere foto's van het dorp hun verhalen bij kunnen vertellen. Ook nemen ze dan al snel een familielid of goede kennis mee die ook iets met Nieuweschans heeft. De datums van deze bijeenkomsten worden vermeld in de Nieuwsbode van Nieuweschans en op de vernieuwde website. Ook hebben we meer bezoekers gehad die op 'fietsvakantie' in de provincie waren. </t>
        </r>
      </text>
    </comment>
    <comment ref="G58" authorId="0" shapeId="0" xr:uid="{8C0A8208-5546-48CF-9CA5-D5919CF56F88}">
      <text>
        <r>
          <rPr>
            <sz val="9"/>
            <color indexed="81"/>
            <rFont val="Tahoma"/>
            <family val="2"/>
          </rPr>
          <t xml:space="preserve">De bezoekerscijfers zijn iets lager uitgevallen dan het vorig jaar. Het museumseizoen 2017 gaf een behoorlijke stijging te zien. 
Oorzaak van deze lichte daling tov vorig jaar zoeken we in de koude maand April en – o tegenstelling - de warme zomer (te warm voor museum bezoek). Desondanks zijn wij weer tevreden met dit aantal bezoekers aan ons museum waar mensen altijd blij en verrast uitkomen. De beide museumschepen ZK4 en ZK31 mochten zich ook weer verheugen in een goede belangstelling van het publiek, dit natuurlijk mede te danken aan het prachtige zomerweer wanneer een vaartocht op het water natuurlijk zeer aantrekkelijk is.
</t>
        </r>
      </text>
    </comment>
  </commentList>
</comments>
</file>

<file path=xl/sharedStrings.xml><?xml version="1.0" encoding="utf-8"?>
<sst xmlns="http://schemas.openxmlformats.org/spreadsheetml/2006/main" count="154" uniqueCount="110">
  <si>
    <t>Bezoekcijfers Musea</t>
  </si>
  <si>
    <t>Museum</t>
  </si>
  <si>
    <t>Plaats</t>
  </si>
  <si>
    <t>Abel Tasman Museum</t>
  </si>
  <si>
    <t>Lutjegast</t>
  </si>
  <si>
    <t>Bevrijdingsmuseum Noord Nederland</t>
  </si>
  <si>
    <t>Groningen</t>
  </si>
  <si>
    <t>Boerderij Museum Duurswold</t>
  </si>
  <si>
    <t>Slochteren</t>
  </si>
  <si>
    <t>hele jaar</t>
  </si>
  <si>
    <t>Pieterburen</t>
  </si>
  <si>
    <t xml:space="preserve">Fraeylemaborg - museum </t>
  </si>
  <si>
    <t>Fraeylemaborg - bospark</t>
  </si>
  <si>
    <t>Tolbert</t>
  </si>
  <si>
    <t xml:space="preserve">Groninger Museum </t>
  </si>
  <si>
    <t>Het Behouden Blik</t>
  </si>
  <si>
    <t>Uithuizermeeden</t>
  </si>
  <si>
    <t>do + op afspraak</t>
  </si>
  <si>
    <t>Haren</t>
  </si>
  <si>
    <t>Kapiteinshuis Pekela</t>
  </si>
  <si>
    <t>Nwe-Pekela</t>
  </si>
  <si>
    <t>Klokkengieterijmuseum</t>
  </si>
  <si>
    <t>Heiligerlee</t>
  </si>
  <si>
    <t>april t/m oktober</t>
  </si>
  <si>
    <t>Kloostermuseum Sint Bernardushof</t>
  </si>
  <si>
    <t>Aduard</t>
  </si>
  <si>
    <t>Ter Apel</t>
  </si>
  <si>
    <t>Kunstlievend Genootschap Pictura</t>
  </si>
  <si>
    <t>Landgoed Verhildersum</t>
  </si>
  <si>
    <t>Leens</t>
  </si>
  <si>
    <t>Martinikerk</t>
  </si>
  <si>
    <t>Menkemaborg</t>
  </si>
  <si>
    <t>Uithuizen</t>
  </si>
  <si>
    <t>maart t/m dec</t>
  </si>
  <si>
    <t>Muzeeaquarium Delfzijl</t>
  </si>
  <si>
    <t>Delfzijl</t>
  </si>
  <si>
    <t>MOW Museum de Oude Wolden</t>
  </si>
  <si>
    <t>Bellingwolde</t>
  </si>
  <si>
    <t>Museum De Buitenplaats</t>
  </si>
  <si>
    <t>Eelde</t>
  </si>
  <si>
    <t>Museum Lammert Boerma</t>
  </si>
  <si>
    <t>Borgercompagnie</t>
  </si>
  <si>
    <t>Museum Slag bij Heiligerlee</t>
  </si>
  <si>
    <t>Museum Stad Appingedam</t>
  </si>
  <si>
    <t>Appingedam</t>
  </si>
  <si>
    <t>Museum Wierdenland</t>
  </si>
  <si>
    <t>Ezinge</t>
  </si>
  <si>
    <t>Museumspoorlijn STAR</t>
  </si>
  <si>
    <t>Stadskanaal</t>
  </si>
  <si>
    <t>mei t/m dec</t>
  </si>
  <si>
    <t>Nederlands Stripmuseum</t>
  </si>
  <si>
    <t xml:space="preserve">      hele jaar</t>
  </si>
  <si>
    <t>Nationaal Bus Museum -incl. busritten</t>
  </si>
  <si>
    <t>Hoogezand</t>
  </si>
  <si>
    <t>Stichting Historische Scheepswerf H-S</t>
  </si>
  <si>
    <t>Noordelijk Scheepvaartmuseum</t>
  </si>
  <si>
    <t>Noord Nederlands Trein&amp;Tram Museum</t>
  </si>
  <si>
    <t>Zuidbroek</t>
  </si>
  <si>
    <t>Openluchtmuseum Het Hoogeland</t>
  </si>
  <si>
    <t>Warffum</t>
  </si>
  <si>
    <t>Stelmakerij</t>
  </si>
  <si>
    <t>Sellingen</t>
  </si>
  <si>
    <t>Rechthuis Aduard</t>
  </si>
  <si>
    <t>onregelmatig</t>
  </si>
  <si>
    <t>Stoomgemaal Winschoten</t>
  </si>
  <si>
    <t>Winschoten</t>
  </si>
  <si>
    <t>jun t/m aug</t>
  </si>
  <si>
    <t>Streekhistorisch Centrum</t>
  </si>
  <si>
    <t>t Rieuw</t>
  </si>
  <si>
    <t>Nuis</t>
  </si>
  <si>
    <t>mei t/m oktober</t>
  </si>
  <si>
    <t>t Steenhuus</t>
  </si>
  <si>
    <t>Niebert</t>
  </si>
  <si>
    <t>Niekerk</t>
  </si>
  <si>
    <t>Universiteitsmuseum</t>
  </si>
  <si>
    <t>Veenkoloniaal Museum</t>
  </si>
  <si>
    <t>Veendam</t>
  </si>
  <si>
    <t>Vesting Bourtange</t>
  </si>
  <si>
    <t>Bourtange</t>
  </si>
  <si>
    <t>7 mnd</t>
  </si>
  <si>
    <t>Vestingmuseum Nieuweschans</t>
  </si>
  <si>
    <t>Bad Nieuweschans</t>
  </si>
  <si>
    <t>Vestingmuseum Oudeschans</t>
  </si>
  <si>
    <t>Oudeschans</t>
  </si>
  <si>
    <t xml:space="preserve">Visserijmuseum </t>
  </si>
  <si>
    <t>Zoutkamp</t>
  </si>
  <si>
    <t>aprill t/m oktober</t>
  </si>
  <si>
    <t>Totaal aantal bezoekers in alle musea in Groningen</t>
  </si>
  <si>
    <t>Totaal aantal musea in Groningen waarvan de bezoekscijfers bekend zijn</t>
  </si>
  <si>
    <t>Percentage van het aantal musea in Groningen waarvan de bezoekscijfers bekend  zijn</t>
  </si>
  <si>
    <t>GRID</t>
  </si>
  <si>
    <t xml:space="preserve">  </t>
  </si>
  <si>
    <t>Hortus botanicus Haren</t>
  </si>
  <si>
    <t>Kerk Noordbroek</t>
  </si>
  <si>
    <t xml:space="preserve">Domies Toen </t>
  </si>
  <si>
    <t>Museum Klooster Ter Apel</t>
  </si>
  <si>
    <t>Museum 't Verzoamelhuus</t>
  </si>
  <si>
    <t>Folkingestraat Synagoge</t>
  </si>
  <si>
    <t>mei t/m sept</t>
  </si>
  <si>
    <t>Havezate Mensinge</t>
  </si>
  <si>
    <t>Roden</t>
  </si>
  <si>
    <t>april t/m sept</t>
  </si>
  <si>
    <t>Oudheidkamer Fredewalda</t>
  </si>
  <si>
    <t>Stichting Oude Groninger Kerken</t>
  </si>
  <si>
    <t xml:space="preserve"> </t>
  </si>
  <si>
    <t>Museum Nienoord</t>
  </si>
  <si>
    <t>Leek</t>
  </si>
  <si>
    <t>april t/m okt</t>
  </si>
  <si>
    <t>Noordbroek</t>
  </si>
  <si>
    <r>
      <rPr>
        <b/>
        <sz val="11"/>
        <color theme="1"/>
        <rFont val="Arial"/>
        <family val="2"/>
      </rPr>
      <t>Open</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</si>
</sst>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28"/>
      <name val="Arial"/>
      <family val="2"/>
    </font>
    <font>
      <sz val="11"/>
      <color theme="1"/>
      <name val="Arial"/>
      <family val="2"/>
    </font>
    <font>
      <sz val="10"/>
      <name val="Arial"/>
      <family val="2"/>
    </font>
    <font>
      <b/>
      <sz val="8"/>
      <color indexed="81"/>
      <name val="Tahoma"/>
      <family val="2"/>
    </font>
    <font>
      <b/>
      <sz val="9"/>
      <color indexed="81"/>
      <name val="Tahoma"/>
      <family val="2"/>
    </font>
    <font>
      <sz val="9"/>
      <color indexed="81"/>
      <name val="Tahoma"/>
      <family val="2"/>
    </font>
    <font>
      <sz val="8"/>
      <color indexed="81"/>
      <name val="Tahoma"/>
      <family val="2"/>
    </font>
    <font>
      <b/>
      <sz val="11"/>
      <color theme="1"/>
      <name val="Arial"/>
      <family val="2"/>
    </font>
    <font>
      <b/>
      <sz val="10"/>
      <color theme="1"/>
      <name val="Arial"/>
      <family val="2"/>
    </font>
    <font>
      <sz val="9"/>
      <color indexed="81"/>
      <name val="Arial"/>
      <family val="2"/>
    </font>
    <font>
      <sz val="10"/>
      <color indexed="81"/>
      <name val="Arial"/>
      <family val="2"/>
    </font>
    <font>
      <b/>
      <sz val="10"/>
      <name val="Arial"/>
      <family val="2"/>
    </font>
  </fonts>
  <fills count="5">
    <fill>
      <patternFill patternType="none"/>
    </fill>
    <fill>
      <patternFill patternType="gray125"/>
    </fill>
    <fill>
      <patternFill patternType="solid">
        <fgColor theme="6" tint="0.79998168889431442"/>
        <bgColor indexed="65"/>
      </patternFill>
    </fill>
    <fill>
      <patternFill patternType="solid">
        <fgColor theme="8" tint="0.39997558519241921"/>
        <bgColor indexed="64"/>
      </patternFill>
    </fill>
    <fill>
      <patternFill patternType="solid">
        <fgColor theme="6" tint="0.79998168889431442"/>
        <bgColor indexed="64"/>
      </patternFill>
    </fill>
  </fills>
  <borders count="21">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9" fontId="1" fillId="0" borderId="0" applyFont="0" applyFill="0" applyBorder="0" applyAlignment="0" applyProtection="0"/>
    <xf numFmtId="0" fontId="1" fillId="2" borderId="0" applyNumberFormat="0" applyBorder="0" applyAlignment="0" applyProtection="0"/>
  </cellStyleXfs>
  <cellXfs count="58">
    <xf numFmtId="0" fontId="0" fillId="0" borderId="0" xfId="0"/>
    <xf numFmtId="0" fontId="4" fillId="0" borderId="4" xfId="0" applyFont="1" applyBorder="1"/>
    <xf numFmtId="0" fontId="4" fillId="0" borderId="5" xfId="0" applyFont="1" applyBorder="1"/>
    <xf numFmtId="0" fontId="4" fillId="0" borderId="6" xfId="0" applyFont="1" applyBorder="1"/>
    <xf numFmtId="0" fontId="4" fillId="0" borderId="0" xfId="0" applyFont="1" applyAlignment="1">
      <alignment horizontal="left"/>
    </xf>
    <xf numFmtId="0" fontId="4" fillId="0" borderId="0" xfId="0" applyFont="1"/>
    <xf numFmtId="0" fontId="4" fillId="0" borderId="7" xfId="0" applyFont="1" applyBorder="1"/>
    <xf numFmtId="0" fontId="4" fillId="0" borderId="8" xfId="0" applyFont="1" applyBorder="1"/>
    <xf numFmtId="0" fontId="4" fillId="0" borderId="7" xfId="0" applyFont="1" applyBorder="1" applyAlignment="1">
      <alignment horizontal="right"/>
    </xf>
    <xf numFmtId="0" fontId="4" fillId="0" borderId="0" xfId="0" applyFont="1" applyAlignment="1">
      <alignment horizontal="right"/>
    </xf>
    <xf numFmtId="3" fontId="4" fillId="0" borderId="7" xfId="0" applyNumberFormat="1" applyFont="1" applyBorder="1" applyAlignment="1">
      <alignment horizontal="right"/>
    </xf>
    <xf numFmtId="0" fontId="4" fillId="0" borderId="2" xfId="0" applyFont="1" applyBorder="1"/>
    <xf numFmtId="0" fontId="4" fillId="0" borderId="9" xfId="0" applyFont="1" applyBorder="1" applyAlignment="1">
      <alignment horizontal="right"/>
    </xf>
    <xf numFmtId="0" fontId="4" fillId="0" borderId="10" xfId="0" applyFont="1" applyBorder="1"/>
    <xf numFmtId="0" fontId="4" fillId="0" borderId="9" xfId="0" applyFont="1" applyBorder="1"/>
    <xf numFmtId="0" fontId="4" fillId="0" borderId="13" xfId="0" applyFont="1" applyBorder="1"/>
    <xf numFmtId="0" fontId="4" fillId="0" borderId="16" xfId="0" applyFont="1" applyBorder="1"/>
    <xf numFmtId="9" fontId="4" fillId="0" borderId="3" xfId="1" applyFont="1" applyBorder="1"/>
    <xf numFmtId="0" fontId="3" fillId="2" borderId="18" xfId="2" applyFont="1" applyBorder="1" applyAlignment="1">
      <alignment horizontal="center"/>
    </xf>
    <xf numFmtId="0" fontId="4" fillId="0" borderId="5" xfId="0" applyFont="1" applyFill="1" applyBorder="1"/>
    <xf numFmtId="0" fontId="4" fillId="0" borderId="7" xfId="0" applyFont="1" applyFill="1" applyBorder="1"/>
    <xf numFmtId="3" fontId="4" fillId="0" borderId="7" xfId="0" applyNumberFormat="1" applyFont="1" applyFill="1" applyBorder="1"/>
    <xf numFmtId="0" fontId="4" fillId="0" borderId="9" xfId="0" applyFont="1" applyFill="1" applyBorder="1"/>
    <xf numFmtId="0" fontId="4" fillId="0" borderId="0" xfId="0" applyFont="1" applyFill="1"/>
    <xf numFmtId="0" fontId="4" fillId="0" borderId="13" xfId="0" applyFont="1" applyFill="1" applyBorder="1"/>
    <xf numFmtId="0" fontId="4" fillId="0" borderId="16" xfId="0" applyFont="1" applyFill="1" applyBorder="1"/>
    <xf numFmtId="9" fontId="4" fillId="0" borderId="3" xfId="1" applyFont="1" applyFill="1" applyBorder="1"/>
    <xf numFmtId="0" fontId="0" fillId="0" borderId="0" xfId="0" applyFill="1"/>
    <xf numFmtId="0" fontId="9" fillId="0" borderId="1" xfId="0" applyFont="1" applyBorder="1"/>
    <xf numFmtId="0" fontId="9" fillId="3" borderId="1" xfId="0" applyFont="1" applyFill="1" applyBorder="1"/>
    <xf numFmtId="0" fontId="10" fillId="3" borderId="1" xfId="0" applyFont="1" applyFill="1" applyBorder="1"/>
    <xf numFmtId="0" fontId="9" fillId="3" borderId="20" xfId="2" applyFont="1" applyFill="1" applyBorder="1"/>
    <xf numFmtId="0" fontId="4" fillId="0" borderId="0" xfId="0" applyFont="1" applyAlignment="1">
      <alignment horizontal="left"/>
    </xf>
    <xf numFmtId="0" fontId="10" fillId="3" borderId="0" xfId="0" applyFont="1" applyFill="1" applyBorder="1"/>
    <xf numFmtId="0" fontId="4" fillId="0" borderId="0" xfId="0" applyFont="1" applyAlignment="1">
      <alignment horizontal="left"/>
    </xf>
    <xf numFmtId="0" fontId="13" fillId="3" borderId="1" xfId="0" applyFont="1" applyFill="1" applyBorder="1"/>
    <xf numFmtId="0" fontId="13" fillId="3" borderId="0" xfId="0" applyFont="1" applyFill="1"/>
    <xf numFmtId="0" fontId="4" fillId="0" borderId="5" xfId="0" applyFont="1" applyBorder="1" applyAlignment="1">
      <alignment horizontal="right"/>
    </xf>
    <xf numFmtId="0" fontId="4" fillId="0" borderId="0" xfId="0" applyFont="1" applyAlignment="1">
      <alignment horizontal="left"/>
    </xf>
    <xf numFmtId="0" fontId="4" fillId="0" borderId="2" xfId="0" applyFont="1" applyBorder="1" applyAlignment="1">
      <alignment horizontal="left"/>
    </xf>
    <xf numFmtId="0" fontId="4" fillId="0" borderId="0" xfId="0" quotePrefix="1" applyFont="1" applyAlignment="1">
      <alignment horizontal="left"/>
    </xf>
    <xf numFmtId="0" fontId="4" fillId="0" borderId="4" xfId="0" applyFont="1" applyBorder="1" applyAlignment="1">
      <alignment horizontal="left"/>
    </xf>
    <xf numFmtId="0" fontId="4" fillId="3" borderId="7" xfId="0" applyFont="1" applyFill="1" applyBorder="1"/>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0"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9" fillId="2" borderId="17" xfId="2" applyFont="1" applyBorder="1" applyAlignment="1">
      <alignment horizontal="center"/>
    </xf>
    <xf numFmtId="0" fontId="9" fillId="2" borderId="18" xfId="2" applyFont="1" applyBorder="1" applyAlignment="1">
      <alignment horizontal="center"/>
    </xf>
    <xf numFmtId="0" fontId="9" fillId="2" borderId="18" xfId="2" applyFont="1" applyBorder="1"/>
    <xf numFmtId="0" fontId="9" fillId="4" borderId="19" xfId="2" applyFont="1" applyFill="1" applyBorder="1"/>
  </cellXfs>
  <cellStyles count="3">
    <cellStyle name="20% - Accent3" xfId="2" builtinId="38"/>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worksheet" Target="worksheets/sheet3.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2.xml"/><Relationship Id="rId11" Type="http://schemas.openxmlformats.org/officeDocument/2006/relationships/calcChain" Target="calcChain.xml"/><Relationship Id="rId5" Type="http://schemas.openxmlformats.org/officeDocument/2006/relationships/chartsheet" Target="chartsheets/sheet4.xml"/><Relationship Id="rId10" Type="http://schemas.openxmlformats.org/officeDocument/2006/relationships/sharedStrings" Target="sharedStrings.xml"/><Relationship Id="rId4" Type="http://schemas.openxmlformats.org/officeDocument/2006/relationships/chartsheet" Target="chartsheets/sheet3.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Percentage respondenten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cat>
            <c:numRef>
              <c:f>Blad1!$D$7:$H$7</c:f>
              <c:numCache>
                <c:formatCode>General</c:formatCode>
                <c:ptCount val="5"/>
                <c:pt idx="0">
                  <c:v>2015</c:v>
                </c:pt>
                <c:pt idx="1">
                  <c:v>2016</c:v>
                </c:pt>
                <c:pt idx="2">
                  <c:v>2017</c:v>
                </c:pt>
                <c:pt idx="3">
                  <c:v>2018</c:v>
                </c:pt>
                <c:pt idx="4">
                  <c:v>2019</c:v>
                </c:pt>
              </c:numCache>
            </c:numRef>
          </c:cat>
          <c:val>
            <c:numRef>
              <c:f>Blad1!$D$63:$H$63</c:f>
              <c:numCache>
                <c:formatCode>0%</c:formatCode>
                <c:ptCount val="5"/>
                <c:pt idx="0">
                  <c:v>0.9375</c:v>
                </c:pt>
                <c:pt idx="1">
                  <c:v>0.9375</c:v>
                </c:pt>
                <c:pt idx="2">
                  <c:v>0.9375</c:v>
                </c:pt>
                <c:pt idx="3">
                  <c:v>0.97916666666666663</c:v>
                </c:pt>
                <c:pt idx="4">
                  <c:v>0.97916666666666663</c:v>
                </c:pt>
              </c:numCache>
            </c:numRef>
          </c:val>
          <c:extLst>
            <c:ext xmlns:c16="http://schemas.microsoft.com/office/drawing/2014/chart" uri="{C3380CC4-5D6E-409C-BE32-E72D297353CC}">
              <c16:uniqueId val="{00000000-DA09-47A1-BC5A-FED6A17398F4}"/>
            </c:ext>
          </c:extLst>
        </c:ser>
        <c:dLbls>
          <c:showLegendKey val="0"/>
          <c:showVal val="0"/>
          <c:showCatName val="0"/>
          <c:showSerName val="0"/>
          <c:showPercent val="0"/>
          <c:showBubbleSize val="0"/>
        </c:dLbls>
        <c:gapWidth val="219"/>
        <c:overlap val="-27"/>
        <c:axId val="480390496"/>
        <c:axId val="480396072"/>
      </c:barChart>
      <c:catAx>
        <c:axId val="48039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80396072"/>
        <c:crosses val="autoZero"/>
        <c:auto val="1"/>
        <c:lblAlgn val="ctr"/>
        <c:lblOffset val="100"/>
        <c:noMultiLvlLbl val="0"/>
      </c:catAx>
      <c:valAx>
        <c:axId val="480396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80390496"/>
        <c:crosses val="autoZero"/>
        <c:crossBetween val="between"/>
        <c:majorUnit val="5.000000000000001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Totaal</a:t>
            </a:r>
            <a:r>
              <a:rPr lang="nl-NL" baseline="0"/>
              <a:t> a</a:t>
            </a:r>
            <a:r>
              <a:rPr lang="nl-NL"/>
              <a:t>antal bezoekers in musea in Groningen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cat>
            <c:numRef>
              <c:f>Blad1!$D$7:$H$7</c:f>
              <c:numCache>
                <c:formatCode>General</c:formatCode>
                <c:ptCount val="5"/>
                <c:pt idx="0">
                  <c:v>2015</c:v>
                </c:pt>
                <c:pt idx="1">
                  <c:v>2016</c:v>
                </c:pt>
                <c:pt idx="2">
                  <c:v>2017</c:v>
                </c:pt>
                <c:pt idx="3">
                  <c:v>2018</c:v>
                </c:pt>
                <c:pt idx="4">
                  <c:v>2019</c:v>
                </c:pt>
              </c:numCache>
            </c:numRef>
          </c:cat>
          <c:val>
            <c:numRef>
              <c:f>Blad1!$D$60:$H$60</c:f>
              <c:numCache>
                <c:formatCode>General</c:formatCode>
                <c:ptCount val="5"/>
                <c:pt idx="0">
                  <c:v>776110</c:v>
                </c:pt>
                <c:pt idx="1">
                  <c:v>824469</c:v>
                </c:pt>
                <c:pt idx="2">
                  <c:v>812864</c:v>
                </c:pt>
                <c:pt idx="3">
                  <c:v>815050</c:v>
                </c:pt>
                <c:pt idx="4">
                  <c:v>927201</c:v>
                </c:pt>
              </c:numCache>
            </c:numRef>
          </c:val>
          <c:extLst>
            <c:ext xmlns:c16="http://schemas.microsoft.com/office/drawing/2014/chart" uri="{C3380CC4-5D6E-409C-BE32-E72D297353CC}">
              <c16:uniqueId val="{00000000-C591-492C-A760-44F913DBA9EC}"/>
            </c:ext>
          </c:extLst>
        </c:ser>
        <c:dLbls>
          <c:showLegendKey val="0"/>
          <c:showVal val="0"/>
          <c:showCatName val="0"/>
          <c:showSerName val="0"/>
          <c:showPercent val="0"/>
          <c:showBubbleSize val="0"/>
        </c:dLbls>
        <c:gapWidth val="219"/>
        <c:overlap val="-27"/>
        <c:axId val="480383936"/>
        <c:axId val="480388528"/>
      </c:barChart>
      <c:catAx>
        <c:axId val="48038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80388528"/>
        <c:crosses val="autoZero"/>
        <c:auto val="1"/>
        <c:lblAlgn val="ctr"/>
        <c:lblOffset val="100"/>
        <c:noMultiLvlLbl val="0"/>
      </c:catAx>
      <c:valAx>
        <c:axId val="480388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80383936"/>
        <c:crosses val="autoZero"/>
        <c:crossBetween val="between"/>
        <c:majorUnit val="20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Aantal bezoekers per museum per jaar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Blad1!$D$7</c:f>
              <c:strCache>
                <c:ptCount val="1"/>
                <c:pt idx="0">
                  <c:v>2015</c:v>
                </c:pt>
              </c:strCache>
            </c:strRef>
          </c:tx>
          <c:spPr>
            <a:solidFill>
              <a:schemeClr val="accent1"/>
            </a:solidFill>
            <a:ln>
              <a:noFill/>
            </a:ln>
            <a:effectLst/>
          </c:spPr>
          <c:invertIfNegative val="0"/>
          <c:cat>
            <c:strRef>
              <c:f>Blad1!$A$8:$A$58</c:f>
              <c:strCache>
                <c:ptCount val="51"/>
                <c:pt idx="0">
                  <c:v>Abel Tasman Museum</c:v>
                </c:pt>
                <c:pt idx="1">
                  <c:v>Bevrijdingsmuseum Noord Nederland</c:v>
                </c:pt>
                <c:pt idx="2">
                  <c:v>Boerderij Museum Duurswold</c:v>
                </c:pt>
                <c:pt idx="3">
                  <c:v>Domies Toen </c:v>
                </c:pt>
                <c:pt idx="4">
                  <c:v>Folkingestraat Synagoge</c:v>
                </c:pt>
                <c:pt idx="5">
                  <c:v>Fraeylemaborg - museum </c:v>
                </c:pt>
                <c:pt idx="6">
                  <c:v>Fraeylemaborg - bospark</c:v>
                </c:pt>
                <c:pt idx="7">
                  <c:v>Oudheidkamer Fredewalda</c:v>
                </c:pt>
                <c:pt idx="8">
                  <c:v>GRID</c:v>
                </c:pt>
                <c:pt idx="9">
                  <c:v>Groninger Museum </c:v>
                </c:pt>
                <c:pt idx="10">
                  <c:v>Havezate Mensinge</c:v>
                </c:pt>
                <c:pt idx="11">
                  <c:v>Het Behouden Blik</c:v>
                </c:pt>
                <c:pt idx="12">
                  <c:v>Hortus botanicus Haren</c:v>
                </c:pt>
                <c:pt idx="13">
                  <c:v>Kapiteinshuis Pekela</c:v>
                </c:pt>
                <c:pt idx="14">
                  <c:v>Kerk Noordbroek</c:v>
                </c:pt>
                <c:pt idx="15">
                  <c:v>Klokkengieterijmuseum</c:v>
                </c:pt>
                <c:pt idx="16">
                  <c:v>Kloostermuseum Sint Bernardushof</c:v>
                </c:pt>
                <c:pt idx="17">
                  <c:v>Museum Klooster Ter Apel</c:v>
                </c:pt>
                <c:pt idx="18">
                  <c:v>Kunstlievend Genootschap Pictura</c:v>
                </c:pt>
                <c:pt idx="19">
                  <c:v>Landgoed Verhildersum</c:v>
                </c:pt>
                <c:pt idx="20">
                  <c:v>Martinikerk</c:v>
                </c:pt>
                <c:pt idx="21">
                  <c:v>Menkemaborg</c:v>
                </c:pt>
                <c:pt idx="22">
                  <c:v>Muzeeaquarium Delfzijl</c:v>
                </c:pt>
                <c:pt idx="23">
                  <c:v>MOW Museum de Oude Wolden</c:v>
                </c:pt>
                <c:pt idx="24">
                  <c:v>Museum De Buitenplaats</c:v>
                </c:pt>
                <c:pt idx="25">
                  <c:v>Museum Lammert Boerma</c:v>
                </c:pt>
                <c:pt idx="26">
                  <c:v>Museum Nienoord</c:v>
                </c:pt>
                <c:pt idx="27">
                  <c:v>Museum Slag bij Heiligerlee</c:v>
                </c:pt>
                <c:pt idx="28">
                  <c:v>Museum Stad Appingedam</c:v>
                </c:pt>
                <c:pt idx="29">
                  <c:v>Museum Wierdenland</c:v>
                </c:pt>
                <c:pt idx="30">
                  <c:v>Museumspoorlijn STAR</c:v>
                </c:pt>
                <c:pt idx="31">
                  <c:v>Nederlands Stripmuseum</c:v>
                </c:pt>
                <c:pt idx="32">
                  <c:v>Nationaal Bus Museum -incl. busritten</c:v>
                </c:pt>
                <c:pt idx="33">
                  <c:v>Stichting Historische Scheepswerf H-S</c:v>
                </c:pt>
                <c:pt idx="34">
                  <c:v>Noordelijk Scheepvaartmuseum</c:v>
                </c:pt>
                <c:pt idx="35">
                  <c:v>Noord Nederlands Trein&amp;Tram Museum</c:v>
                </c:pt>
                <c:pt idx="36">
                  <c:v>Openluchtmuseum Het Hoogeland</c:v>
                </c:pt>
                <c:pt idx="37">
                  <c:v>Stelmakerij</c:v>
                </c:pt>
                <c:pt idx="38">
                  <c:v>Rechthuis Aduard</c:v>
                </c:pt>
                <c:pt idx="39">
                  <c:v>Stichting Oude Groninger Kerken</c:v>
                </c:pt>
                <c:pt idx="40">
                  <c:v>Stoomgemaal Winschoten</c:v>
                </c:pt>
                <c:pt idx="41">
                  <c:v>Streekhistorisch Centrum</c:v>
                </c:pt>
                <c:pt idx="42">
                  <c:v>t Rieuw</c:v>
                </c:pt>
                <c:pt idx="43">
                  <c:v>t Steenhuus</c:v>
                </c:pt>
                <c:pt idx="44">
                  <c:v>Museum 't Verzoamelhuus</c:v>
                </c:pt>
                <c:pt idx="45">
                  <c:v>Universiteitsmuseum</c:v>
                </c:pt>
                <c:pt idx="46">
                  <c:v>Veenkoloniaal Museum</c:v>
                </c:pt>
                <c:pt idx="47">
                  <c:v>Vesting Bourtange</c:v>
                </c:pt>
                <c:pt idx="48">
                  <c:v>Vestingmuseum Nieuweschans</c:v>
                </c:pt>
                <c:pt idx="49">
                  <c:v>Vestingmuseum Oudeschans</c:v>
                </c:pt>
                <c:pt idx="50">
                  <c:v>Visserijmuseum </c:v>
                </c:pt>
              </c:strCache>
            </c:strRef>
          </c:cat>
          <c:val>
            <c:numRef>
              <c:f>Blad1!$D$8:$D$58</c:f>
              <c:numCache>
                <c:formatCode>General</c:formatCode>
                <c:ptCount val="51"/>
                <c:pt idx="0">
                  <c:v>1060</c:v>
                </c:pt>
                <c:pt idx="2">
                  <c:v>170</c:v>
                </c:pt>
                <c:pt idx="3">
                  <c:v>4375</c:v>
                </c:pt>
                <c:pt idx="5">
                  <c:v>30454</c:v>
                </c:pt>
                <c:pt idx="6">
                  <c:v>36693</c:v>
                </c:pt>
                <c:pt idx="7">
                  <c:v>1660</c:v>
                </c:pt>
                <c:pt idx="8">
                  <c:v>4815</c:v>
                </c:pt>
                <c:pt idx="9">
                  <c:v>209195</c:v>
                </c:pt>
                <c:pt idx="11">
                  <c:v>1571</c:v>
                </c:pt>
                <c:pt idx="12">
                  <c:v>21709</c:v>
                </c:pt>
                <c:pt idx="13">
                  <c:v>875</c:v>
                </c:pt>
                <c:pt idx="15">
                  <c:v>2732</c:v>
                </c:pt>
                <c:pt idx="16">
                  <c:v>5632</c:v>
                </c:pt>
                <c:pt idx="17">
                  <c:v>31843</c:v>
                </c:pt>
                <c:pt idx="18">
                  <c:v>4219</c:v>
                </c:pt>
                <c:pt idx="19">
                  <c:v>23553</c:v>
                </c:pt>
                <c:pt idx="20">
                  <c:v>15000</c:v>
                </c:pt>
                <c:pt idx="21">
                  <c:v>21440</c:v>
                </c:pt>
                <c:pt idx="22">
                  <c:v>20227</c:v>
                </c:pt>
                <c:pt idx="23">
                  <c:v>4683</c:v>
                </c:pt>
                <c:pt idx="24">
                  <c:v>22500</c:v>
                </c:pt>
                <c:pt idx="25">
                  <c:v>1200</c:v>
                </c:pt>
                <c:pt idx="26">
                  <c:v>15000</c:v>
                </c:pt>
                <c:pt idx="27">
                  <c:v>1967</c:v>
                </c:pt>
                <c:pt idx="28">
                  <c:v>11804</c:v>
                </c:pt>
                <c:pt idx="29">
                  <c:v>10735</c:v>
                </c:pt>
                <c:pt idx="30">
                  <c:v>26233</c:v>
                </c:pt>
                <c:pt idx="31">
                  <c:v>19790</c:v>
                </c:pt>
                <c:pt idx="32">
                  <c:v>27027</c:v>
                </c:pt>
                <c:pt idx="34">
                  <c:v>34098</c:v>
                </c:pt>
                <c:pt idx="35">
                  <c:v>3868</c:v>
                </c:pt>
                <c:pt idx="36">
                  <c:v>13866</c:v>
                </c:pt>
                <c:pt idx="37">
                  <c:v>1663</c:v>
                </c:pt>
                <c:pt idx="38">
                  <c:v>1839</c:v>
                </c:pt>
                <c:pt idx="40">
                  <c:v>900</c:v>
                </c:pt>
                <c:pt idx="41">
                  <c:v>4475</c:v>
                </c:pt>
                <c:pt idx="42">
                  <c:v>3778</c:v>
                </c:pt>
                <c:pt idx="43">
                  <c:v>2725</c:v>
                </c:pt>
                <c:pt idx="44">
                  <c:v>400</c:v>
                </c:pt>
                <c:pt idx="45">
                  <c:v>21730</c:v>
                </c:pt>
                <c:pt idx="46">
                  <c:v>23581</c:v>
                </c:pt>
                <c:pt idx="47">
                  <c:v>79165</c:v>
                </c:pt>
                <c:pt idx="48">
                  <c:v>104</c:v>
                </c:pt>
                <c:pt idx="49">
                  <c:v>1195</c:v>
                </c:pt>
                <c:pt idx="50">
                  <c:v>4561</c:v>
                </c:pt>
              </c:numCache>
            </c:numRef>
          </c:val>
          <c:extLst>
            <c:ext xmlns:c16="http://schemas.microsoft.com/office/drawing/2014/chart" uri="{C3380CC4-5D6E-409C-BE32-E72D297353CC}">
              <c16:uniqueId val="{00000000-EF8D-43E5-A79F-3C9EDC4A426E}"/>
            </c:ext>
          </c:extLst>
        </c:ser>
        <c:ser>
          <c:idx val="1"/>
          <c:order val="1"/>
          <c:tx>
            <c:strRef>
              <c:f>Blad1!$E$7</c:f>
              <c:strCache>
                <c:ptCount val="1"/>
                <c:pt idx="0">
                  <c:v>2016</c:v>
                </c:pt>
              </c:strCache>
            </c:strRef>
          </c:tx>
          <c:spPr>
            <a:solidFill>
              <a:schemeClr val="accent2"/>
            </a:solidFill>
            <a:ln>
              <a:noFill/>
            </a:ln>
            <a:effectLst/>
          </c:spPr>
          <c:invertIfNegative val="0"/>
          <c:cat>
            <c:strRef>
              <c:f>Blad1!$A$8:$A$58</c:f>
              <c:strCache>
                <c:ptCount val="51"/>
                <c:pt idx="0">
                  <c:v>Abel Tasman Museum</c:v>
                </c:pt>
                <c:pt idx="1">
                  <c:v>Bevrijdingsmuseum Noord Nederland</c:v>
                </c:pt>
                <c:pt idx="2">
                  <c:v>Boerderij Museum Duurswold</c:v>
                </c:pt>
                <c:pt idx="3">
                  <c:v>Domies Toen </c:v>
                </c:pt>
                <c:pt idx="4">
                  <c:v>Folkingestraat Synagoge</c:v>
                </c:pt>
                <c:pt idx="5">
                  <c:v>Fraeylemaborg - museum </c:v>
                </c:pt>
                <c:pt idx="6">
                  <c:v>Fraeylemaborg - bospark</c:v>
                </c:pt>
                <c:pt idx="7">
                  <c:v>Oudheidkamer Fredewalda</c:v>
                </c:pt>
                <c:pt idx="8">
                  <c:v>GRID</c:v>
                </c:pt>
                <c:pt idx="9">
                  <c:v>Groninger Museum </c:v>
                </c:pt>
                <c:pt idx="10">
                  <c:v>Havezate Mensinge</c:v>
                </c:pt>
                <c:pt idx="11">
                  <c:v>Het Behouden Blik</c:v>
                </c:pt>
                <c:pt idx="12">
                  <c:v>Hortus botanicus Haren</c:v>
                </c:pt>
                <c:pt idx="13">
                  <c:v>Kapiteinshuis Pekela</c:v>
                </c:pt>
                <c:pt idx="14">
                  <c:v>Kerk Noordbroek</c:v>
                </c:pt>
                <c:pt idx="15">
                  <c:v>Klokkengieterijmuseum</c:v>
                </c:pt>
                <c:pt idx="16">
                  <c:v>Kloostermuseum Sint Bernardushof</c:v>
                </c:pt>
                <c:pt idx="17">
                  <c:v>Museum Klooster Ter Apel</c:v>
                </c:pt>
                <c:pt idx="18">
                  <c:v>Kunstlievend Genootschap Pictura</c:v>
                </c:pt>
                <c:pt idx="19">
                  <c:v>Landgoed Verhildersum</c:v>
                </c:pt>
                <c:pt idx="20">
                  <c:v>Martinikerk</c:v>
                </c:pt>
                <c:pt idx="21">
                  <c:v>Menkemaborg</c:v>
                </c:pt>
                <c:pt idx="22">
                  <c:v>Muzeeaquarium Delfzijl</c:v>
                </c:pt>
                <c:pt idx="23">
                  <c:v>MOW Museum de Oude Wolden</c:v>
                </c:pt>
                <c:pt idx="24">
                  <c:v>Museum De Buitenplaats</c:v>
                </c:pt>
                <c:pt idx="25">
                  <c:v>Museum Lammert Boerma</c:v>
                </c:pt>
                <c:pt idx="26">
                  <c:v>Museum Nienoord</c:v>
                </c:pt>
                <c:pt idx="27">
                  <c:v>Museum Slag bij Heiligerlee</c:v>
                </c:pt>
                <c:pt idx="28">
                  <c:v>Museum Stad Appingedam</c:v>
                </c:pt>
                <c:pt idx="29">
                  <c:v>Museum Wierdenland</c:v>
                </c:pt>
                <c:pt idx="30">
                  <c:v>Museumspoorlijn STAR</c:v>
                </c:pt>
                <c:pt idx="31">
                  <c:v>Nederlands Stripmuseum</c:v>
                </c:pt>
                <c:pt idx="32">
                  <c:v>Nationaal Bus Museum -incl. busritten</c:v>
                </c:pt>
                <c:pt idx="33">
                  <c:v>Stichting Historische Scheepswerf H-S</c:v>
                </c:pt>
                <c:pt idx="34">
                  <c:v>Noordelijk Scheepvaartmuseum</c:v>
                </c:pt>
                <c:pt idx="35">
                  <c:v>Noord Nederlands Trein&amp;Tram Museum</c:v>
                </c:pt>
                <c:pt idx="36">
                  <c:v>Openluchtmuseum Het Hoogeland</c:v>
                </c:pt>
                <c:pt idx="37">
                  <c:v>Stelmakerij</c:v>
                </c:pt>
                <c:pt idx="38">
                  <c:v>Rechthuis Aduard</c:v>
                </c:pt>
                <c:pt idx="39">
                  <c:v>Stichting Oude Groninger Kerken</c:v>
                </c:pt>
                <c:pt idx="40">
                  <c:v>Stoomgemaal Winschoten</c:v>
                </c:pt>
                <c:pt idx="41">
                  <c:v>Streekhistorisch Centrum</c:v>
                </c:pt>
                <c:pt idx="42">
                  <c:v>t Rieuw</c:v>
                </c:pt>
                <c:pt idx="43">
                  <c:v>t Steenhuus</c:v>
                </c:pt>
                <c:pt idx="44">
                  <c:v>Museum 't Verzoamelhuus</c:v>
                </c:pt>
                <c:pt idx="45">
                  <c:v>Universiteitsmuseum</c:v>
                </c:pt>
                <c:pt idx="46">
                  <c:v>Veenkoloniaal Museum</c:v>
                </c:pt>
                <c:pt idx="47">
                  <c:v>Vesting Bourtange</c:v>
                </c:pt>
                <c:pt idx="48">
                  <c:v>Vestingmuseum Nieuweschans</c:v>
                </c:pt>
                <c:pt idx="49">
                  <c:v>Vestingmuseum Oudeschans</c:v>
                </c:pt>
                <c:pt idx="50">
                  <c:v>Visserijmuseum </c:v>
                </c:pt>
              </c:strCache>
            </c:strRef>
          </c:cat>
          <c:val>
            <c:numRef>
              <c:f>Blad1!$E$8:$E$58</c:f>
              <c:numCache>
                <c:formatCode>General</c:formatCode>
                <c:ptCount val="51"/>
                <c:pt idx="0">
                  <c:v>1400</c:v>
                </c:pt>
                <c:pt idx="2">
                  <c:v>225</c:v>
                </c:pt>
                <c:pt idx="3">
                  <c:v>4935</c:v>
                </c:pt>
                <c:pt idx="5">
                  <c:v>26051</c:v>
                </c:pt>
                <c:pt idx="6">
                  <c:v>49003</c:v>
                </c:pt>
                <c:pt idx="7">
                  <c:v>1339</c:v>
                </c:pt>
                <c:pt idx="8">
                  <c:v>9228</c:v>
                </c:pt>
                <c:pt idx="9">
                  <c:v>287682</c:v>
                </c:pt>
                <c:pt idx="11">
                  <c:v>1149</c:v>
                </c:pt>
                <c:pt idx="12">
                  <c:v>21005</c:v>
                </c:pt>
                <c:pt idx="13">
                  <c:v>842</c:v>
                </c:pt>
                <c:pt idx="15">
                  <c:v>2354</c:v>
                </c:pt>
                <c:pt idx="16">
                  <c:v>7000</c:v>
                </c:pt>
                <c:pt idx="17">
                  <c:v>22937</c:v>
                </c:pt>
                <c:pt idx="18">
                  <c:v>5328</c:v>
                </c:pt>
                <c:pt idx="19">
                  <c:v>22463</c:v>
                </c:pt>
                <c:pt idx="20">
                  <c:v>13000</c:v>
                </c:pt>
                <c:pt idx="21">
                  <c:v>21227</c:v>
                </c:pt>
                <c:pt idx="22">
                  <c:v>11670</c:v>
                </c:pt>
                <c:pt idx="23">
                  <c:v>4942</c:v>
                </c:pt>
                <c:pt idx="25">
                  <c:v>600</c:v>
                </c:pt>
                <c:pt idx="26">
                  <c:v>20271</c:v>
                </c:pt>
                <c:pt idx="27">
                  <c:v>1388</c:v>
                </c:pt>
                <c:pt idx="28">
                  <c:v>10441</c:v>
                </c:pt>
                <c:pt idx="29">
                  <c:v>8233</c:v>
                </c:pt>
                <c:pt idx="30">
                  <c:v>27000</c:v>
                </c:pt>
                <c:pt idx="31">
                  <c:v>23839</c:v>
                </c:pt>
                <c:pt idx="32">
                  <c:v>28282</c:v>
                </c:pt>
                <c:pt idx="33">
                  <c:v>692</c:v>
                </c:pt>
                <c:pt idx="34">
                  <c:v>35900</c:v>
                </c:pt>
                <c:pt idx="35">
                  <c:v>2303</c:v>
                </c:pt>
                <c:pt idx="36">
                  <c:v>15123</c:v>
                </c:pt>
                <c:pt idx="37">
                  <c:v>735</c:v>
                </c:pt>
                <c:pt idx="38">
                  <c:v>1572</c:v>
                </c:pt>
                <c:pt idx="40">
                  <c:v>1250</c:v>
                </c:pt>
                <c:pt idx="41">
                  <c:v>3019</c:v>
                </c:pt>
                <c:pt idx="42">
                  <c:v>4013</c:v>
                </c:pt>
                <c:pt idx="43">
                  <c:v>2227</c:v>
                </c:pt>
                <c:pt idx="44">
                  <c:v>350</c:v>
                </c:pt>
                <c:pt idx="45">
                  <c:v>14806</c:v>
                </c:pt>
                <c:pt idx="46">
                  <c:v>25188</c:v>
                </c:pt>
                <c:pt idx="47">
                  <c:v>77167</c:v>
                </c:pt>
                <c:pt idx="48">
                  <c:v>332</c:v>
                </c:pt>
                <c:pt idx="49">
                  <c:v>950</c:v>
                </c:pt>
                <c:pt idx="50">
                  <c:v>5008</c:v>
                </c:pt>
              </c:numCache>
            </c:numRef>
          </c:val>
          <c:extLst>
            <c:ext xmlns:c16="http://schemas.microsoft.com/office/drawing/2014/chart" uri="{C3380CC4-5D6E-409C-BE32-E72D297353CC}">
              <c16:uniqueId val="{00000001-EF8D-43E5-A79F-3C9EDC4A426E}"/>
            </c:ext>
          </c:extLst>
        </c:ser>
        <c:ser>
          <c:idx val="2"/>
          <c:order val="2"/>
          <c:tx>
            <c:strRef>
              <c:f>Blad1!$F$7</c:f>
              <c:strCache>
                <c:ptCount val="1"/>
                <c:pt idx="0">
                  <c:v>2017</c:v>
                </c:pt>
              </c:strCache>
            </c:strRef>
          </c:tx>
          <c:spPr>
            <a:solidFill>
              <a:schemeClr val="accent3"/>
            </a:solidFill>
            <a:ln>
              <a:noFill/>
            </a:ln>
            <a:effectLst/>
          </c:spPr>
          <c:invertIfNegative val="0"/>
          <c:cat>
            <c:strRef>
              <c:f>Blad1!$A$8:$A$58</c:f>
              <c:strCache>
                <c:ptCount val="51"/>
                <c:pt idx="0">
                  <c:v>Abel Tasman Museum</c:v>
                </c:pt>
                <c:pt idx="1">
                  <c:v>Bevrijdingsmuseum Noord Nederland</c:v>
                </c:pt>
                <c:pt idx="2">
                  <c:v>Boerderij Museum Duurswold</c:v>
                </c:pt>
                <c:pt idx="3">
                  <c:v>Domies Toen </c:v>
                </c:pt>
                <c:pt idx="4">
                  <c:v>Folkingestraat Synagoge</c:v>
                </c:pt>
                <c:pt idx="5">
                  <c:v>Fraeylemaborg - museum </c:v>
                </c:pt>
                <c:pt idx="6">
                  <c:v>Fraeylemaborg - bospark</c:v>
                </c:pt>
                <c:pt idx="7">
                  <c:v>Oudheidkamer Fredewalda</c:v>
                </c:pt>
                <c:pt idx="8">
                  <c:v>GRID</c:v>
                </c:pt>
                <c:pt idx="9">
                  <c:v>Groninger Museum </c:v>
                </c:pt>
                <c:pt idx="10">
                  <c:v>Havezate Mensinge</c:v>
                </c:pt>
                <c:pt idx="11">
                  <c:v>Het Behouden Blik</c:v>
                </c:pt>
                <c:pt idx="12">
                  <c:v>Hortus botanicus Haren</c:v>
                </c:pt>
                <c:pt idx="13">
                  <c:v>Kapiteinshuis Pekela</c:v>
                </c:pt>
                <c:pt idx="14">
                  <c:v>Kerk Noordbroek</c:v>
                </c:pt>
                <c:pt idx="15">
                  <c:v>Klokkengieterijmuseum</c:v>
                </c:pt>
                <c:pt idx="16">
                  <c:v>Kloostermuseum Sint Bernardushof</c:v>
                </c:pt>
                <c:pt idx="17">
                  <c:v>Museum Klooster Ter Apel</c:v>
                </c:pt>
                <c:pt idx="18">
                  <c:v>Kunstlievend Genootschap Pictura</c:v>
                </c:pt>
                <c:pt idx="19">
                  <c:v>Landgoed Verhildersum</c:v>
                </c:pt>
                <c:pt idx="20">
                  <c:v>Martinikerk</c:v>
                </c:pt>
                <c:pt idx="21">
                  <c:v>Menkemaborg</c:v>
                </c:pt>
                <c:pt idx="22">
                  <c:v>Muzeeaquarium Delfzijl</c:v>
                </c:pt>
                <c:pt idx="23">
                  <c:v>MOW Museum de Oude Wolden</c:v>
                </c:pt>
                <c:pt idx="24">
                  <c:v>Museum De Buitenplaats</c:v>
                </c:pt>
                <c:pt idx="25">
                  <c:v>Museum Lammert Boerma</c:v>
                </c:pt>
                <c:pt idx="26">
                  <c:v>Museum Nienoord</c:v>
                </c:pt>
                <c:pt idx="27">
                  <c:v>Museum Slag bij Heiligerlee</c:v>
                </c:pt>
                <c:pt idx="28">
                  <c:v>Museum Stad Appingedam</c:v>
                </c:pt>
                <c:pt idx="29">
                  <c:v>Museum Wierdenland</c:v>
                </c:pt>
                <c:pt idx="30">
                  <c:v>Museumspoorlijn STAR</c:v>
                </c:pt>
                <c:pt idx="31">
                  <c:v>Nederlands Stripmuseum</c:v>
                </c:pt>
                <c:pt idx="32">
                  <c:v>Nationaal Bus Museum -incl. busritten</c:v>
                </c:pt>
                <c:pt idx="33">
                  <c:v>Stichting Historische Scheepswerf H-S</c:v>
                </c:pt>
                <c:pt idx="34">
                  <c:v>Noordelijk Scheepvaartmuseum</c:v>
                </c:pt>
                <c:pt idx="35">
                  <c:v>Noord Nederlands Trein&amp;Tram Museum</c:v>
                </c:pt>
                <c:pt idx="36">
                  <c:v>Openluchtmuseum Het Hoogeland</c:v>
                </c:pt>
                <c:pt idx="37">
                  <c:v>Stelmakerij</c:v>
                </c:pt>
                <c:pt idx="38">
                  <c:v>Rechthuis Aduard</c:v>
                </c:pt>
                <c:pt idx="39">
                  <c:v>Stichting Oude Groninger Kerken</c:v>
                </c:pt>
                <c:pt idx="40">
                  <c:v>Stoomgemaal Winschoten</c:v>
                </c:pt>
                <c:pt idx="41">
                  <c:v>Streekhistorisch Centrum</c:v>
                </c:pt>
                <c:pt idx="42">
                  <c:v>t Rieuw</c:v>
                </c:pt>
                <c:pt idx="43">
                  <c:v>t Steenhuus</c:v>
                </c:pt>
                <c:pt idx="44">
                  <c:v>Museum 't Verzoamelhuus</c:v>
                </c:pt>
                <c:pt idx="45">
                  <c:v>Universiteitsmuseum</c:v>
                </c:pt>
                <c:pt idx="46">
                  <c:v>Veenkoloniaal Museum</c:v>
                </c:pt>
                <c:pt idx="47">
                  <c:v>Vesting Bourtange</c:v>
                </c:pt>
                <c:pt idx="48">
                  <c:v>Vestingmuseum Nieuweschans</c:v>
                </c:pt>
                <c:pt idx="49">
                  <c:v>Vestingmuseum Oudeschans</c:v>
                </c:pt>
                <c:pt idx="50">
                  <c:v>Visserijmuseum </c:v>
                </c:pt>
              </c:strCache>
            </c:strRef>
          </c:cat>
          <c:val>
            <c:numRef>
              <c:f>Blad1!$F$8:$F$58</c:f>
              <c:numCache>
                <c:formatCode>General</c:formatCode>
                <c:ptCount val="51"/>
                <c:pt idx="0">
                  <c:v>1710</c:v>
                </c:pt>
                <c:pt idx="2">
                  <c:v>140</c:v>
                </c:pt>
                <c:pt idx="3">
                  <c:v>11000</c:v>
                </c:pt>
                <c:pt idx="5">
                  <c:v>31163</c:v>
                </c:pt>
                <c:pt idx="6">
                  <c:v>62505</c:v>
                </c:pt>
                <c:pt idx="7">
                  <c:v>1771</c:v>
                </c:pt>
                <c:pt idx="8">
                  <c:v>9832</c:v>
                </c:pt>
                <c:pt idx="9">
                  <c:v>213200</c:v>
                </c:pt>
                <c:pt idx="11">
                  <c:v>959</c:v>
                </c:pt>
                <c:pt idx="12">
                  <c:v>25566</c:v>
                </c:pt>
                <c:pt idx="13">
                  <c:v>1148</c:v>
                </c:pt>
                <c:pt idx="15">
                  <c:v>1707</c:v>
                </c:pt>
                <c:pt idx="16">
                  <c:v>6150</c:v>
                </c:pt>
                <c:pt idx="17">
                  <c:v>27003</c:v>
                </c:pt>
                <c:pt idx="18">
                  <c:v>4248</c:v>
                </c:pt>
                <c:pt idx="19">
                  <c:v>20971</c:v>
                </c:pt>
                <c:pt idx="20">
                  <c:v>12000</c:v>
                </c:pt>
                <c:pt idx="21">
                  <c:v>23458</c:v>
                </c:pt>
                <c:pt idx="22">
                  <c:v>0</c:v>
                </c:pt>
                <c:pt idx="23">
                  <c:v>6000</c:v>
                </c:pt>
                <c:pt idx="24">
                  <c:v>20000</c:v>
                </c:pt>
                <c:pt idx="25">
                  <c:v>470</c:v>
                </c:pt>
                <c:pt idx="26">
                  <c:v>26121</c:v>
                </c:pt>
                <c:pt idx="27">
                  <c:v>1037</c:v>
                </c:pt>
                <c:pt idx="28">
                  <c:v>13422</c:v>
                </c:pt>
                <c:pt idx="29">
                  <c:v>10309</c:v>
                </c:pt>
                <c:pt idx="30">
                  <c:v>31188</c:v>
                </c:pt>
                <c:pt idx="31">
                  <c:v>23250</c:v>
                </c:pt>
                <c:pt idx="32">
                  <c:v>26704</c:v>
                </c:pt>
                <c:pt idx="33">
                  <c:v>800</c:v>
                </c:pt>
                <c:pt idx="34">
                  <c:v>38757</c:v>
                </c:pt>
                <c:pt idx="35">
                  <c:v>2950</c:v>
                </c:pt>
                <c:pt idx="36">
                  <c:v>16520</c:v>
                </c:pt>
                <c:pt idx="37">
                  <c:v>1079</c:v>
                </c:pt>
                <c:pt idx="38">
                  <c:v>1423</c:v>
                </c:pt>
                <c:pt idx="40">
                  <c:v>1200</c:v>
                </c:pt>
                <c:pt idx="41">
                  <c:v>2900</c:v>
                </c:pt>
                <c:pt idx="42">
                  <c:v>2500</c:v>
                </c:pt>
                <c:pt idx="43">
                  <c:v>2243</c:v>
                </c:pt>
                <c:pt idx="45">
                  <c:v>17255</c:v>
                </c:pt>
                <c:pt idx="46">
                  <c:v>24674</c:v>
                </c:pt>
                <c:pt idx="47">
                  <c:v>80000</c:v>
                </c:pt>
                <c:pt idx="48">
                  <c:v>248</c:v>
                </c:pt>
                <c:pt idx="49">
                  <c:v>780</c:v>
                </c:pt>
                <c:pt idx="50">
                  <c:v>6503</c:v>
                </c:pt>
              </c:numCache>
            </c:numRef>
          </c:val>
          <c:extLst>
            <c:ext xmlns:c16="http://schemas.microsoft.com/office/drawing/2014/chart" uri="{C3380CC4-5D6E-409C-BE32-E72D297353CC}">
              <c16:uniqueId val="{00000002-EF8D-43E5-A79F-3C9EDC4A426E}"/>
            </c:ext>
          </c:extLst>
        </c:ser>
        <c:ser>
          <c:idx val="3"/>
          <c:order val="3"/>
          <c:tx>
            <c:strRef>
              <c:f>Blad1!$G$7</c:f>
              <c:strCache>
                <c:ptCount val="1"/>
                <c:pt idx="0">
                  <c:v>2018</c:v>
                </c:pt>
              </c:strCache>
            </c:strRef>
          </c:tx>
          <c:spPr>
            <a:solidFill>
              <a:schemeClr val="accent4"/>
            </a:solidFill>
            <a:ln>
              <a:noFill/>
            </a:ln>
            <a:effectLst/>
          </c:spPr>
          <c:invertIfNegative val="0"/>
          <c:cat>
            <c:strRef>
              <c:f>Blad1!$A$8:$A$58</c:f>
              <c:strCache>
                <c:ptCount val="51"/>
                <c:pt idx="0">
                  <c:v>Abel Tasman Museum</c:v>
                </c:pt>
                <c:pt idx="1">
                  <c:v>Bevrijdingsmuseum Noord Nederland</c:v>
                </c:pt>
                <c:pt idx="2">
                  <c:v>Boerderij Museum Duurswold</c:v>
                </c:pt>
                <c:pt idx="3">
                  <c:v>Domies Toen </c:v>
                </c:pt>
                <c:pt idx="4">
                  <c:v>Folkingestraat Synagoge</c:v>
                </c:pt>
                <c:pt idx="5">
                  <c:v>Fraeylemaborg - museum </c:v>
                </c:pt>
                <c:pt idx="6">
                  <c:v>Fraeylemaborg - bospark</c:v>
                </c:pt>
                <c:pt idx="7">
                  <c:v>Oudheidkamer Fredewalda</c:v>
                </c:pt>
                <c:pt idx="8">
                  <c:v>GRID</c:v>
                </c:pt>
                <c:pt idx="9">
                  <c:v>Groninger Museum </c:v>
                </c:pt>
                <c:pt idx="10">
                  <c:v>Havezate Mensinge</c:v>
                </c:pt>
                <c:pt idx="11">
                  <c:v>Het Behouden Blik</c:v>
                </c:pt>
                <c:pt idx="12">
                  <c:v>Hortus botanicus Haren</c:v>
                </c:pt>
                <c:pt idx="13">
                  <c:v>Kapiteinshuis Pekela</c:v>
                </c:pt>
                <c:pt idx="14">
                  <c:v>Kerk Noordbroek</c:v>
                </c:pt>
                <c:pt idx="15">
                  <c:v>Klokkengieterijmuseum</c:v>
                </c:pt>
                <c:pt idx="16">
                  <c:v>Kloostermuseum Sint Bernardushof</c:v>
                </c:pt>
                <c:pt idx="17">
                  <c:v>Museum Klooster Ter Apel</c:v>
                </c:pt>
                <c:pt idx="18">
                  <c:v>Kunstlievend Genootschap Pictura</c:v>
                </c:pt>
                <c:pt idx="19">
                  <c:v>Landgoed Verhildersum</c:v>
                </c:pt>
                <c:pt idx="20">
                  <c:v>Martinikerk</c:v>
                </c:pt>
                <c:pt idx="21">
                  <c:v>Menkemaborg</c:v>
                </c:pt>
                <c:pt idx="22">
                  <c:v>Muzeeaquarium Delfzijl</c:v>
                </c:pt>
                <c:pt idx="23">
                  <c:v>MOW Museum de Oude Wolden</c:v>
                </c:pt>
                <c:pt idx="24">
                  <c:v>Museum De Buitenplaats</c:v>
                </c:pt>
                <c:pt idx="25">
                  <c:v>Museum Lammert Boerma</c:v>
                </c:pt>
                <c:pt idx="26">
                  <c:v>Museum Nienoord</c:v>
                </c:pt>
                <c:pt idx="27">
                  <c:v>Museum Slag bij Heiligerlee</c:v>
                </c:pt>
                <c:pt idx="28">
                  <c:v>Museum Stad Appingedam</c:v>
                </c:pt>
                <c:pt idx="29">
                  <c:v>Museum Wierdenland</c:v>
                </c:pt>
                <c:pt idx="30">
                  <c:v>Museumspoorlijn STAR</c:v>
                </c:pt>
                <c:pt idx="31">
                  <c:v>Nederlands Stripmuseum</c:v>
                </c:pt>
                <c:pt idx="32">
                  <c:v>Nationaal Bus Museum -incl. busritten</c:v>
                </c:pt>
                <c:pt idx="33">
                  <c:v>Stichting Historische Scheepswerf H-S</c:v>
                </c:pt>
                <c:pt idx="34">
                  <c:v>Noordelijk Scheepvaartmuseum</c:v>
                </c:pt>
                <c:pt idx="35">
                  <c:v>Noord Nederlands Trein&amp;Tram Museum</c:v>
                </c:pt>
                <c:pt idx="36">
                  <c:v>Openluchtmuseum Het Hoogeland</c:v>
                </c:pt>
                <c:pt idx="37">
                  <c:v>Stelmakerij</c:v>
                </c:pt>
                <c:pt idx="38">
                  <c:v>Rechthuis Aduard</c:v>
                </c:pt>
                <c:pt idx="39">
                  <c:v>Stichting Oude Groninger Kerken</c:v>
                </c:pt>
                <c:pt idx="40">
                  <c:v>Stoomgemaal Winschoten</c:v>
                </c:pt>
                <c:pt idx="41">
                  <c:v>Streekhistorisch Centrum</c:v>
                </c:pt>
                <c:pt idx="42">
                  <c:v>t Rieuw</c:v>
                </c:pt>
                <c:pt idx="43">
                  <c:v>t Steenhuus</c:v>
                </c:pt>
                <c:pt idx="44">
                  <c:v>Museum 't Verzoamelhuus</c:v>
                </c:pt>
                <c:pt idx="45">
                  <c:v>Universiteitsmuseum</c:v>
                </c:pt>
                <c:pt idx="46">
                  <c:v>Veenkoloniaal Museum</c:v>
                </c:pt>
                <c:pt idx="47">
                  <c:v>Vesting Bourtange</c:v>
                </c:pt>
                <c:pt idx="48">
                  <c:v>Vestingmuseum Nieuweschans</c:v>
                </c:pt>
                <c:pt idx="49">
                  <c:v>Vestingmuseum Oudeschans</c:v>
                </c:pt>
                <c:pt idx="50">
                  <c:v>Visserijmuseum </c:v>
                </c:pt>
              </c:strCache>
            </c:strRef>
          </c:cat>
          <c:val>
            <c:numRef>
              <c:f>Blad1!$G$8:$G$58</c:f>
              <c:numCache>
                <c:formatCode>General</c:formatCode>
                <c:ptCount val="51"/>
                <c:pt idx="0">
                  <c:v>1820</c:v>
                </c:pt>
                <c:pt idx="1">
                  <c:v>270</c:v>
                </c:pt>
                <c:pt idx="2">
                  <c:v>155</c:v>
                </c:pt>
                <c:pt idx="3">
                  <c:v>8000</c:v>
                </c:pt>
                <c:pt idx="5" formatCode="#,##0">
                  <c:v>33500</c:v>
                </c:pt>
                <c:pt idx="6">
                  <c:v>50000</c:v>
                </c:pt>
                <c:pt idx="7">
                  <c:v>1339</c:v>
                </c:pt>
                <c:pt idx="8">
                  <c:v>11000</c:v>
                </c:pt>
                <c:pt idx="9">
                  <c:v>236023</c:v>
                </c:pt>
                <c:pt idx="11">
                  <c:v>1214</c:v>
                </c:pt>
                <c:pt idx="12">
                  <c:v>24000</c:v>
                </c:pt>
                <c:pt idx="13">
                  <c:v>535</c:v>
                </c:pt>
                <c:pt idx="15">
                  <c:v>2139</c:v>
                </c:pt>
                <c:pt idx="16">
                  <c:v>5530</c:v>
                </c:pt>
                <c:pt idx="17">
                  <c:v>25231</c:v>
                </c:pt>
                <c:pt idx="18">
                  <c:v>3850</c:v>
                </c:pt>
                <c:pt idx="19">
                  <c:v>26834</c:v>
                </c:pt>
                <c:pt idx="20">
                  <c:v>12000</c:v>
                </c:pt>
                <c:pt idx="21">
                  <c:v>20171</c:v>
                </c:pt>
                <c:pt idx="22">
                  <c:v>20230</c:v>
                </c:pt>
                <c:pt idx="23">
                  <c:v>5786</c:v>
                </c:pt>
                <c:pt idx="24">
                  <c:v>18724</c:v>
                </c:pt>
                <c:pt idx="25">
                  <c:v>525</c:v>
                </c:pt>
                <c:pt idx="26">
                  <c:v>24300</c:v>
                </c:pt>
                <c:pt idx="27">
                  <c:v>1908</c:v>
                </c:pt>
                <c:pt idx="28">
                  <c:v>10413</c:v>
                </c:pt>
                <c:pt idx="29">
                  <c:v>8600</c:v>
                </c:pt>
                <c:pt idx="30">
                  <c:v>27000</c:v>
                </c:pt>
                <c:pt idx="31">
                  <c:v>18000</c:v>
                </c:pt>
                <c:pt idx="32">
                  <c:v>25845</c:v>
                </c:pt>
                <c:pt idx="33">
                  <c:v>893</c:v>
                </c:pt>
                <c:pt idx="34">
                  <c:v>35896</c:v>
                </c:pt>
                <c:pt idx="35">
                  <c:v>2485</c:v>
                </c:pt>
                <c:pt idx="36">
                  <c:v>14034</c:v>
                </c:pt>
                <c:pt idx="37">
                  <c:v>968</c:v>
                </c:pt>
                <c:pt idx="38">
                  <c:v>502</c:v>
                </c:pt>
                <c:pt idx="40">
                  <c:v>1472</c:v>
                </c:pt>
                <c:pt idx="41">
                  <c:v>3050</c:v>
                </c:pt>
                <c:pt idx="42">
                  <c:v>2532</c:v>
                </c:pt>
                <c:pt idx="43">
                  <c:v>2100</c:v>
                </c:pt>
                <c:pt idx="44">
                  <c:v>225</c:v>
                </c:pt>
                <c:pt idx="45">
                  <c:v>10942</c:v>
                </c:pt>
                <c:pt idx="46">
                  <c:v>23475</c:v>
                </c:pt>
                <c:pt idx="47">
                  <c:v>85000</c:v>
                </c:pt>
                <c:pt idx="48">
                  <c:v>360</c:v>
                </c:pt>
                <c:pt idx="49">
                  <c:v>800</c:v>
                </c:pt>
                <c:pt idx="50">
                  <c:v>5374</c:v>
                </c:pt>
              </c:numCache>
            </c:numRef>
          </c:val>
          <c:extLst>
            <c:ext xmlns:c16="http://schemas.microsoft.com/office/drawing/2014/chart" uri="{C3380CC4-5D6E-409C-BE32-E72D297353CC}">
              <c16:uniqueId val="{00000003-EF8D-43E5-A79F-3C9EDC4A426E}"/>
            </c:ext>
          </c:extLst>
        </c:ser>
        <c:ser>
          <c:idx val="4"/>
          <c:order val="4"/>
          <c:tx>
            <c:strRef>
              <c:f>Blad1!$H$7</c:f>
              <c:strCache>
                <c:ptCount val="1"/>
                <c:pt idx="0">
                  <c:v>2019</c:v>
                </c:pt>
              </c:strCache>
            </c:strRef>
          </c:tx>
          <c:spPr>
            <a:solidFill>
              <a:schemeClr val="accent5"/>
            </a:solidFill>
            <a:ln>
              <a:noFill/>
            </a:ln>
            <a:effectLst/>
          </c:spPr>
          <c:invertIfNegative val="0"/>
          <c:cat>
            <c:strRef>
              <c:f>Blad1!$A$8:$A$58</c:f>
              <c:strCache>
                <c:ptCount val="51"/>
                <c:pt idx="0">
                  <c:v>Abel Tasman Museum</c:v>
                </c:pt>
                <c:pt idx="1">
                  <c:v>Bevrijdingsmuseum Noord Nederland</c:v>
                </c:pt>
                <c:pt idx="2">
                  <c:v>Boerderij Museum Duurswold</c:v>
                </c:pt>
                <c:pt idx="3">
                  <c:v>Domies Toen </c:v>
                </c:pt>
                <c:pt idx="4">
                  <c:v>Folkingestraat Synagoge</c:v>
                </c:pt>
                <c:pt idx="5">
                  <c:v>Fraeylemaborg - museum </c:v>
                </c:pt>
                <c:pt idx="6">
                  <c:v>Fraeylemaborg - bospark</c:v>
                </c:pt>
                <c:pt idx="7">
                  <c:v>Oudheidkamer Fredewalda</c:v>
                </c:pt>
                <c:pt idx="8">
                  <c:v>GRID</c:v>
                </c:pt>
                <c:pt idx="9">
                  <c:v>Groninger Museum </c:v>
                </c:pt>
                <c:pt idx="10">
                  <c:v>Havezate Mensinge</c:v>
                </c:pt>
                <c:pt idx="11">
                  <c:v>Het Behouden Blik</c:v>
                </c:pt>
                <c:pt idx="12">
                  <c:v>Hortus botanicus Haren</c:v>
                </c:pt>
                <c:pt idx="13">
                  <c:v>Kapiteinshuis Pekela</c:v>
                </c:pt>
                <c:pt idx="14">
                  <c:v>Kerk Noordbroek</c:v>
                </c:pt>
                <c:pt idx="15">
                  <c:v>Klokkengieterijmuseum</c:v>
                </c:pt>
                <c:pt idx="16">
                  <c:v>Kloostermuseum Sint Bernardushof</c:v>
                </c:pt>
                <c:pt idx="17">
                  <c:v>Museum Klooster Ter Apel</c:v>
                </c:pt>
                <c:pt idx="18">
                  <c:v>Kunstlievend Genootschap Pictura</c:v>
                </c:pt>
                <c:pt idx="19">
                  <c:v>Landgoed Verhildersum</c:v>
                </c:pt>
                <c:pt idx="20">
                  <c:v>Martinikerk</c:v>
                </c:pt>
                <c:pt idx="21">
                  <c:v>Menkemaborg</c:v>
                </c:pt>
                <c:pt idx="22">
                  <c:v>Muzeeaquarium Delfzijl</c:v>
                </c:pt>
                <c:pt idx="23">
                  <c:v>MOW Museum de Oude Wolden</c:v>
                </c:pt>
                <c:pt idx="24">
                  <c:v>Museum De Buitenplaats</c:v>
                </c:pt>
                <c:pt idx="25">
                  <c:v>Museum Lammert Boerma</c:v>
                </c:pt>
                <c:pt idx="26">
                  <c:v>Museum Nienoord</c:v>
                </c:pt>
                <c:pt idx="27">
                  <c:v>Museum Slag bij Heiligerlee</c:v>
                </c:pt>
                <c:pt idx="28">
                  <c:v>Museum Stad Appingedam</c:v>
                </c:pt>
                <c:pt idx="29">
                  <c:v>Museum Wierdenland</c:v>
                </c:pt>
                <c:pt idx="30">
                  <c:v>Museumspoorlijn STAR</c:v>
                </c:pt>
                <c:pt idx="31">
                  <c:v>Nederlands Stripmuseum</c:v>
                </c:pt>
                <c:pt idx="32">
                  <c:v>Nationaal Bus Museum -incl. busritten</c:v>
                </c:pt>
                <c:pt idx="33">
                  <c:v>Stichting Historische Scheepswerf H-S</c:v>
                </c:pt>
                <c:pt idx="34">
                  <c:v>Noordelijk Scheepvaartmuseum</c:v>
                </c:pt>
                <c:pt idx="35">
                  <c:v>Noord Nederlands Trein&amp;Tram Museum</c:v>
                </c:pt>
                <c:pt idx="36">
                  <c:v>Openluchtmuseum Het Hoogeland</c:v>
                </c:pt>
                <c:pt idx="37">
                  <c:v>Stelmakerij</c:v>
                </c:pt>
                <c:pt idx="38">
                  <c:v>Rechthuis Aduard</c:v>
                </c:pt>
                <c:pt idx="39">
                  <c:v>Stichting Oude Groninger Kerken</c:v>
                </c:pt>
                <c:pt idx="40">
                  <c:v>Stoomgemaal Winschoten</c:v>
                </c:pt>
                <c:pt idx="41">
                  <c:v>Streekhistorisch Centrum</c:v>
                </c:pt>
                <c:pt idx="42">
                  <c:v>t Rieuw</c:v>
                </c:pt>
                <c:pt idx="43">
                  <c:v>t Steenhuus</c:v>
                </c:pt>
                <c:pt idx="44">
                  <c:v>Museum 't Verzoamelhuus</c:v>
                </c:pt>
                <c:pt idx="45">
                  <c:v>Universiteitsmuseum</c:v>
                </c:pt>
                <c:pt idx="46">
                  <c:v>Veenkoloniaal Museum</c:v>
                </c:pt>
                <c:pt idx="47">
                  <c:v>Vesting Bourtange</c:v>
                </c:pt>
                <c:pt idx="48">
                  <c:v>Vestingmuseum Nieuweschans</c:v>
                </c:pt>
                <c:pt idx="49">
                  <c:v>Vestingmuseum Oudeschans</c:v>
                </c:pt>
                <c:pt idx="50">
                  <c:v>Visserijmuseum </c:v>
                </c:pt>
              </c:strCache>
            </c:strRef>
          </c:cat>
          <c:val>
            <c:numRef>
              <c:f>Blad1!$H$8:$H$58</c:f>
              <c:numCache>
                <c:formatCode>General</c:formatCode>
                <c:ptCount val="51"/>
                <c:pt idx="0">
                  <c:v>1730</c:v>
                </c:pt>
                <c:pt idx="1">
                  <c:v>894</c:v>
                </c:pt>
                <c:pt idx="2">
                  <c:v>25</c:v>
                </c:pt>
                <c:pt idx="3">
                  <c:v>2499</c:v>
                </c:pt>
                <c:pt idx="4">
                  <c:v>25614</c:v>
                </c:pt>
                <c:pt idx="5">
                  <c:v>38741</c:v>
                </c:pt>
                <c:pt idx="6">
                  <c:v>61512</c:v>
                </c:pt>
                <c:pt idx="7">
                  <c:v>1141</c:v>
                </c:pt>
                <c:pt idx="8">
                  <c:v>14975</c:v>
                </c:pt>
                <c:pt idx="9">
                  <c:v>324296</c:v>
                </c:pt>
                <c:pt idx="10">
                  <c:v>6000</c:v>
                </c:pt>
                <c:pt idx="11">
                  <c:v>1077</c:v>
                </c:pt>
                <c:pt idx="12">
                  <c:v>26707</c:v>
                </c:pt>
                <c:pt idx="13">
                  <c:v>637</c:v>
                </c:pt>
                <c:pt idx="14">
                  <c:v>2308</c:v>
                </c:pt>
                <c:pt idx="15">
                  <c:v>2241</c:v>
                </c:pt>
                <c:pt idx="16">
                  <c:v>5129</c:v>
                </c:pt>
                <c:pt idx="17">
                  <c:v>25646</c:v>
                </c:pt>
                <c:pt idx="18">
                  <c:v>4788</c:v>
                </c:pt>
                <c:pt idx="19">
                  <c:v>16435</c:v>
                </c:pt>
                <c:pt idx="20">
                  <c:v>16000</c:v>
                </c:pt>
                <c:pt idx="21">
                  <c:v>21826</c:v>
                </c:pt>
                <c:pt idx="22">
                  <c:v>25359</c:v>
                </c:pt>
                <c:pt idx="23">
                  <c:v>6500</c:v>
                </c:pt>
                <c:pt idx="24">
                  <c:v>20860</c:v>
                </c:pt>
                <c:pt idx="25">
                  <c:v>480</c:v>
                </c:pt>
                <c:pt idx="27">
                  <c:v>2017</c:v>
                </c:pt>
                <c:pt idx="28">
                  <c:v>6800</c:v>
                </c:pt>
                <c:pt idx="29">
                  <c:v>8834</c:v>
                </c:pt>
                <c:pt idx="30">
                  <c:v>22000</c:v>
                </c:pt>
                <c:pt idx="31">
                  <c:v>8000</c:v>
                </c:pt>
                <c:pt idx="32">
                  <c:v>27407</c:v>
                </c:pt>
                <c:pt idx="33">
                  <c:v>1335</c:v>
                </c:pt>
                <c:pt idx="34">
                  <c:v>34725</c:v>
                </c:pt>
                <c:pt idx="36">
                  <c:v>12233</c:v>
                </c:pt>
                <c:pt idx="37">
                  <c:v>754</c:v>
                </c:pt>
                <c:pt idx="38">
                  <c:v>515</c:v>
                </c:pt>
                <c:pt idx="40">
                  <c:v>1243</c:v>
                </c:pt>
                <c:pt idx="41">
                  <c:v>2690</c:v>
                </c:pt>
                <c:pt idx="42">
                  <c:v>1811</c:v>
                </c:pt>
                <c:pt idx="43">
                  <c:v>2100</c:v>
                </c:pt>
                <c:pt idx="44">
                  <c:v>300</c:v>
                </c:pt>
                <c:pt idx="45">
                  <c:v>16334</c:v>
                </c:pt>
                <c:pt idx="46">
                  <c:v>27003</c:v>
                </c:pt>
                <c:pt idx="47">
                  <c:v>90000</c:v>
                </c:pt>
                <c:pt idx="48">
                  <c:v>308</c:v>
                </c:pt>
                <c:pt idx="50">
                  <c:v>7372</c:v>
                </c:pt>
              </c:numCache>
            </c:numRef>
          </c:val>
          <c:extLst>
            <c:ext xmlns:c16="http://schemas.microsoft.com/office/drawing/2014/chart" uri="{C3380CC4-5D6E-409C-BE32-E72D297353CC}">
              <c16:uniqueId val="{00000004-EF8D-43E5-A79F-3C9EDC4A426E}"/>
            </c:ext>
          </c:extLst>
        </c:ser>
        <c:dLbls>
          <c:showLegendKey val="0"/>
          <c:showVal val="0"/>
          <c:showCatName val="0"/>
          <c:showSerName val="0"/>
          <c:showPercent val="0"/>
          <c:showBubbleSize val="0"/>
        </c:dLbls>
        <c:gapWidth val="219"/>
        <c:overlap val="-27"/>
        <c:axId val="344627960"/>
        <c:axId val="344624024"/>
      </c:barChart>
      <c:catAx>
        <c:axId val="344627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4624024"/>
        <c:crosses val="autoZero"/>
        <c:auto val="1"/>
        <c:lblAlgn val="ctr"/>
        <c:lblOffset val="100"/>
        <c:noMultiLvlLbl val="0"/>
      </c:catAx>
      <c:valAx>
        <c:axId val="344624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Aantal bezoekers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4627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Aantal bezoekers per museum per jaar (zonder het Groninger Museum)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Blad3!$F$7</c:f>
              <c:strCache>
                <c:ptCount val="1"/>
                <c:pt idx="0">
                  <c:v>2015</c:v>
                </c:pt>
              </c:strCache>
            </c:strRef>
          </c:tx>
          <c:spPr>
            <a:solidFill>
              <a:schemeClr val="accent1"/>
            </a:solidFill>
            <a:ln>
              <a:noFill/>
            </a:ln>
            <a:effectLst/>
          </c:spPr>
          <c:invertIfNegative val="0"/>
          <c:cat>
            <c:strRef>
              <c:f>Blad3!$A$8:$A$57</c:f>
              <c:strCache>
                <c:ptCount val="50"/>
                <c:pt idx="0">
                  <c:v>Abel Tasman Museum</c:v>
                </c:pt>
                <c:pt idx="1">
                  <c:v>Bevrijdingsmuseum Noord Nederland</c:v>
                </c:pt>
                <c:pt idx="2">
                  <c:v>Boerderij Museum Duurswold</c:v>
                </c:pt>
                <c:pt idx="3">
                  <c:v>Domies Toen </c:v>
                </c:pt>
                <c:pt idx="4">
                  <c:v>Folkingestraat Synagoge</c:v>
                </c:pt>
                <c:pt idx="5">
                  <c:v>Fraeylemaborg - museum </c:v>
                </c:pt>
                <c:pt idx="6">
                  <c:v>Fraeylemaborg - bospark</c:v>
                </c:pt>
                <c:pt idx="7">
                  <c:v>Oudheidkamer Fredewalda</c:v>
                </c:pt>
                <c:pt idx="8">
                  <c:v>GRID</c:v>
                </c:pt>
                <c:pt idx="10">
                  <c:v>Havezate Mensinge</c:v>
                </c:pt>
                <c:pt idx="11">
                  <c:v>Het Behouden Blik</c:v>
                </c:pt>
                <c:pt idx="12">
                  <c:v>Hortus botanicus Haren</c:v>
                </c:pt>
                <c:pt idx="13">
                  <c:v>Kapiteinshuis Pekela</c:v>
                </c:pt>
                <c:pt idx="14">
                  <c:v>Kerk Noordbroek</c:v>
                </c:pt>
                <c:pt idx="15">
                  <c:v>Klokkengieterijmuseum</c:v>
                </c:pt>
                <c:pt idx="16">
                  <c:v>Kloostermuseum Sint Bernardushof</c:v>
                </c:pt>
                <c:pt idx="17">
                  <c:v>Museum Klooster Ter Apel</c:v>
                </c:pt>
                <c:pt idx="18">
                  <c:v>Kunstlievend Genootschap Pictura</c:v>
                </c:pt>
                <c:pt idx="19">
                  <c:v>Landgoed Verhildersum</c:v>
                </c:pt>
                <c:pt idx="20">
                  <c:v>Martinikerk</c:v>
                </c:pt>
                <c:pt idx="21">
                  <c:v>Menkemaborg</c:v>
                </c:pt>
                <c:pt idx="22">
                  <c:v>Muzeeaquarium Delfzijl</c:v>
                </c:pt>
                <c:pt idx="23">
                  <c:v>MOW Museum de Oude Wolden</c:v>
                </c:pt>
                <c:pt idx="24">
                  <c:v>Museum De Buitenplaats</c:v>
                </c:pt>
                <c:pt idx="25">
                  <c:v>Museum Lammert Boerma</c:v>
                </c:pt>
                <c:pt idx="26">
                  <c:v>Museum Slag bij Heiligerlee</c:v>
                </c:pt>
                <c:pt idx="27">
                  <c:v>Museum Stad Appingedam</c:v>
                </c:pt>
                <c:pt idx="28">
                  <c:v>Museum Wierdenland</c:v>
                </c:pt>
                <c:pt idx="29">
                  <c:v>Museumspoorlijn STAR</c:v>
                </c:pt>
                <c:pt idx="30">
                  <c:v>Nederlands Stripmuseum</c:v>
                </c:pt>
                <c:pt idx="31">
                  <c:v>Nationaal Bus Museum -incl. busritten</c:v>
                </c:pt>
                <c:pt idx="32">
                  <c:v>Stichting Historische Scheepswerf H-S</c:v>
                </c:pt>
                <c:pt idx="33">
                  <c:v>Noordelijk Scheepvaartmuseum</c:v>
                </c:pt>
                <c:pt idx="34">
                  <c:v>Noord Nederlands Trein&amp;Tram Museum</c:v>
                </c:pt>
                <c:pt idx="35">
                  <c:v>Openluchtmuseum Het Hoogeland</c:v>
                </c:pt>
                <c:pt idx="36">
                  <c:v>Stelmakerij</c:v>
                </c:pt>
                <c:pt idx="37">
                  <c:v>Rechthuis Aduard</c:v>
                </c:pt>
                <c:pt idx="39">
                  <c:v>Stoomgemaal Winschoten</c:v>
                </c:pt>
                <c:pt idx="40">
                  <c:v>Streekhistorisch Centrum</c:v>
                </c:pt>
                <c:pt idx="41">
                  <c:v>t Rieuw</c:v>
                </c:pt>
                <c:pt idx="42">
                  <c:v>t Steenhuus</c:v>
                </c:pt>
                <c:pt idx="43">
                  <c:v>Museum 't Verzoamelhuus</c:v>
                </c:pt>
                <c:pt idx="44">
                  <c:v>Universiteitsmuseum</c:v>
                </c:pt>
                <c:pt idx="45">
                  <c:v>Veenkoloniaal Museum</c:v>
                </c:pt>
                <c:pt idx="46">
                  <c:v>Vesting Bourtange</c:v>
                </c:pt>
                <c:pt idx="47">
                  <c:v>Vestingmuseum Nieuweschans</c:v>
                </c:pt>
                <c:pt idx="48">
                  <c:v>Vestingmuseum Oudeschans</c:v>
                </c:pt>
                <c:pt idx="49">
                  <c:v>Visserijmuseum </c:v>
                </c:pt>
              </c:strCache>
            </c:strRef>
          </c:cat>
          <c:val>
            <c:numRef>
              <c:f>Blad3!$F$8:$F$57</c:f>
              <c:numCache>
                <c:formatCode>General</c:formatCode>
                <c:ptCount val="50"/>
                <c:pt idx="0">
                  <c:v>1060</c:v>
                </c:pt>
                <c:pt idx="1">
                  <c:v>0</c:v>
                </c:pt>
                <c:pt idx="2">
                  <c:v>170</c:v>
                </c:pt>
                <c:pt idx="3">
                  <c:v>4375</c:v>
                </c:pt>
                <c:pt idx="4">
                  <c:v>0</c:v>
                </c:pt>
                <c:pt idx="5">
                  <c:v>30454</c:v>
                </c:pt>
                <c:pt idx="6">
                  <c:v>36693</c:v>
                </c:pt>
                <c:pt idx="7">
                  <c:v>1660</c:v>
                </c:pt>
                <c:pt idx="8">
                  <c:v>4815</c:v>
                </c:pt>
                <c:pt idx="10">
                  <c:v>0</c:v>
                </c:pt>
                <c:pt idx="11">
                  <c:v>1571</c:v>
                </c:pt>
                <c:pt idx="12">
                  <c:v>21709</c:v>
                </c:pt>
                <c:pt idx="13">
                  <c:v>875</c:v>
                </c:pt>
                <c:pt idx="14">
                  <c:v>0</c:v>
                </c:pt>
                <c:pt idx="15">
                  <c:v>2732</c:v>
                </c:pt>
                <c:pt idx="16">
                  <c:v>5632</c:v>
                </c:pt>
                <c:pt idx="17">
                  <c:v>31843</c:v>
                </c:pt>
                <c:pt idx="18">
                  <c:v>4219</c:v>
                </c:pt>
                <c:pt idx="19">
                  <c:v>23553</c:v>
                </c:pt>
                <c:pt idx="20">
                  <c:v>15000</c:v>
                </c:pt>
                <c:pt idx="21">
                  <c:v>21440</c:v>
                </c:pt>
                <c:pt idx="22">
                  <c:v>20227</c:v>
                </c:pt>
                <c:pt idx="23">
                  <c:v>4683</c:v>
                </c:pt>
                <c:pt idx="24">
                  <c:v>22500</c:v>
                </c:pt>
                <c:pt idx="25">
                  <c:v>1200</c:v>
                </c:pt>
                <c:pt idx="26">
                  <c:v>1967</c:v>
                </c:pt>
                <c:pt idx="27">
                  <c:v>11804</c:v>
                </c:pt>
                <c:pt idx="28">
                  <c:v>10735</c:v>
                </c:pt>
                <c:pt idx="29">
                  <c:v>26233</c:v>
                </c:pt>
                <c:pt idx="30">
                  <c:v>19790</c:v>
                </c:pt>
                <c:pt idx="31">
                  <c:v>27027</c:v>
                </c:pt>
                <c:pt idx="32">
                  <c:v>0</c:v>
                </c:pt>
                <c:pt idx="33">
                  <c:v>34098</c:v>
                </c:pt>
                <c:pt idx="34">
                  <c:v>3868</c:v>
                </c:pt>
                <c:pt idx="35">
                  <c:v>13866</c:v>
                </c:pt>
                <c:pt idx="36">
                  <c:v>1663</c:v>
                </c:pt>
                <c:pt idx="37">
                  <c:v>1839</c:v>
                </c:pt>
                <c:pt idx="38">
                  <c:v>0</c:v>
                </c:pt>
                <c:pt idx="39">
                  <c:v>900</c:v>
                </c:pt>
                <c:pt idx="40">
                  <c:v>4475</c:v>
                </c:pt>
                <c:pt idx="41">
                  <c:v>3778</c:v>
                </c:pt>
                <c:pt idx="42">
                  <c:v>2725</c:v>
                </c:pt>
                <c:pt idx="43">
                  <c:v>400</c:v>
                </c:pt>
                <c:pt idx="44">
                  <c:v>21730</c:v>
                </c:pt>
                <c:pt idx="45">
                  <c:v>23581</c:v>
                </c:pt>
                <c:pt idx="46">
                  <c:v>79165</c:v>
                </c:pt>
                <c:pt idx="47">
                  <c:v>104</c:v>
                </c:pt>
                <c:pt idx="48">
                  <c:v>1195</c:v>
                </c:pt>
                <c:pt idx="49">
                  <c:v>4561</c:v>
                </c:pt>
              </c:numCache>
            </c:numRef>
          </c:val>
          <c:extLst>
            <c:ext xmlns:c16="http://schemas.microsoft.com/office/drawing/2014/chart" uri="{C3380CC4-5D6E-409C-BE32-E72D297353CC}">
              <c16:uniqueId val="{00000000-ED8A-4EE1-9827-EAC30142F08F}"/>
            </c:ext>
          </c:extLst>
        </c:ser>
        <c:ser>
          <c:idx val="1"/>
          <c:order val="1"/>
          <c:tx>
            <c:strRef>
              <c:f>Blad3!$G$7</c:f>
              <c:strCache>
                <c:ptCount val="1"/>
                <c:pt idx="0">
                  <c:v>2016</c:v>
                </c:pt>
              </c:strCache>
            </c:strRef>
          </c:tx>
          <c:spPr>
            <a:solidFill>
              <a:schemeClr val="accent2"/>
            </a:solidFill>
            <a:ln>
              <a:noFill/>
            </a:ln>
            <a:effectLst/>
          </c:spPr>
          <c:invertIfNegative val="0"/>
          <c:cat>
            <c:strRef>
              <c:f>Blad3!$A$8:$A$57</c:f>
              <c:strCache>
                <c:ptCount val="50"/>
                <c:pt idx="0">
                  <c:v>Abel Tasman Museum</c:v>
                </c:pt>
                <c:pt idx="1">
                  <c:v>Bevrijdingsmuseum Noord Nederland</c:v>
                </c:pt>
                <c:pt idx="2">
                  <c:v>Boerderij Museum Duurswold</c:v>
                </c:pt>
                <c:pt idx="3">
                  <c:v>Domies Toen </c:v>
                </c:pt>
                <c:pt idx="4">
                  <c:v>Folkingestraat Synagoge</c:v>
                </c:pt>
                <c:pt idx="5">
                  <c:v>Fraeylemaborg - museum </c:v>
                </c:pt>
                <c:pt idx="6">
                  <c:v>Fraeylemaborg - bospark</c:v>
                </c:pt>
                <c:pt idx="7">
                  <c:v>Oudheidkamer Fredewalda</c:v>
                </c:pt>
                <c:pt idx="8">
                  <c:v>GRID</c:v>
                </c:pt>
                <c:pt idx="10">
                  <c:v>Havezate Mensinge</c:v>
                </c:pt>
                <c:pt idx="11">
                  <c:v>Het Behouden Blik</c:v>
                </c:pt>
                <c:pt idx="12">
                  <c:v>Hortus botanicus Haren</c:v>
                </c:pt>
                <c:pt idx="13">
                  <c:v>Kapiteinshuis Pekela</c:v>
                </c:pt>
                <c:pt idx="14">
                  <c:v>Kerk Noordbroek</c:v>
                </c:pt>
                <c:pt idx="15">
                  <c:v>Klokkengieterijmuseum</c:v>
                </c:pt>
                <c:pt idx="16">
                  <c:v>Kloostermuseum Sint Bernardushof</c:v>
                </c:pt>
                <c:pt idx="17">
                  <c:v>Museum Klooster Ter Apel</c:v>
                </c:pt>
                <c:pt idx="18">
                  <c:v>Kunstlievend Genootschap Pictura</c:v>
                </c:pt>
                <c:pt idx="19">
                  <c:v>Landgoed Verhildersum</c:v>
                </c:pt>
                <c:pt idx="20">
                  <c:v>Martinikerk</c:v>
                </c:pt>
                <c:pt idx="21">
                  <c:v>Menkemaborg</c:v>
                </c:pt>
                <c:pt idx="22">
                  <c:v>Muzeeaquarium Delfzijl</c:v>
                </c:pt>
                <c:pt idx="23">
                  <c:v>MOW Museum de Oude Wolden</c:v>
                </c:pt>
                <c:pt idx="24">
                  <c:v>Museum De Buitenplaats</c:v>
                </c:pt>
                <c:pt idx="25">
                  <c:v>Museum Lammert Boerma</c:v>
                </c:pt>
                <c:pt idx="26">
                  <c:v>Museum Slag bij Heiligerlee</c:v>
                </c:pt>
                <c:pt idx="27">
                  <c:v>Museum Stad Appingedam</c:v>
                </c:pt>
                <c:pt idx="28">
                  <c:v>Museum Wierdenland</c:v>
                </c:pt>
                <c:pt idx="29">
                  <c:v>Museumspoorlijn STAR</c:v>
                </c:pt>
                <c:pt idx="30">
                  <c:v>Nederlands Stripmuseum</c:v>
                </c:pt>
                <c:pt idx="31">
                  <c:v>Nationaal Bus Museum -incl. busritten</c:v>
                </c:pt>
                <c:pt idx="32">
                  <c:v>Stichting Historische Scheepswerf H-S</c:v>
                </c:pt>
                <c:pt idx="33">
                  <c:v>Noordelijk Scheepvaartmuseum</c:v>
                </c:pt>
                <c:pt idx="34">
                  <c:v>Noord Nederlands Trein&amp;Tram Museum</c:v>
                </c:pt>
                <c:pt idx="35">
                  <c:v>Openluchtmuseum Het Hoogeland</c:v>
                </c:pt>
                <c:pt idx="36">
                  <c:v>Stelmakerij</c:v>
                </c:pt>
                <c:pt idx="37">
                  <c:v>Rechthuis Aduard</c:v>
                </c:pt>
                <c:pt idx="39">
                  <c:v>Stoomgemaal Winschoten</c:v>
                </c:pt>
                <c:pt idx="40">
                  <c:v>Streekhistorisch Centrum</c:v>
                </c:pt>
                <c:pt idx="41">
                  <c:v>t Rieuw</c:v>
                </c:pt>
                <c:pt idx="42">
                  <c:v>t Steenhuus</c:v>
                </c:pt>
                <c:pt idx="43">
                  <c:v>Museum 't Verzoamelhuus</c:v>
                </c:pt>
                <c:pt idx="44">
                  <c:v>Universiteitsmuseum</c:v>
                </c:pt>
                <c:pt idx="45">
                  <c:v>Veenkoloniaal Museum</c:v>
                </c:pt>
                <c:pt idx="46">
                  <c:v>Vesting Bourtange</c:v>
                </c:pt>
                <c:pt idx="47">
                  <c:v>Vestingmuseum Nieuweschans</c:v>
                </c:pt>
                <c:pt idx="48">
                  <c:v>Vestingmuseum Oudeschans</c:v>
                </c:pt>
                <c:pt idx="49">
                  <c:v>Visserijmuseum </c:v>
                </c:pt>
              </c:strCache>
            </c:strRef>
          </c:cat>
          <c:val>
            <c:numRef>
              <c:f>Blad3!$G$8:$G$57</c:f>
              <c:numCache>
                <c:formatCode>General</c:formatCode>
                <c:ptCount val="50"/>
                <c:pt idx="0">
                  <c:v>1400</c:v>
                </c:pt>
                <c:pt idx="1">
                  <c:v>0</c:v>
                </c:pt>
                <c:pt idx="2">
                  <c:v>225</c:v>
                </c:pt>
                <c:pt idx="3">
                  <c:v>4935</c:v>
                </c:pt>
                <c:pt idx="4">
                  <c:v>0</c:v>
                </c:pt>
                <c:pt idx="5">
                  <c:v>26051</c:v>
                </c:pt>
                <c:pt idx="6">
                  <c:v>49003</c:v>
                </c:pt>
                <c:pt idx="7">
                  <c:v>1339</c:v>
                </c:pt>
                <c:pt idx="8">
                  <c:v>9228</c:v>
                </c:pt>
                <c:pt idx="10">
                  <c:v>0</c:v>
                </c:pt>
                <c:pt idx="11">
                  <c:v>1149</c:v>
                </c:pt>
                <c:pt idx="12">
                  <c:v>21005</c:v>
                </c:pt>
                <c:pt idx="13">
                  <c:v>842</c:v>
                </c:pt>
                <c:pt idx="14">
                  <c:v>0</c:v>
                </c:pt>
                <c:pt idx="15">
                  <c:v>2354</c:v>
                </c:pt>
                <c:pt idx="16">
                  <c:v>7000</c:v>
                </c:pt>
                <c:pt idx="17">
                  <c:v>22937</c:v>
                </c:pt>
                <c:pt idx="18">
                  <c:v>5328</c:v>
                </c:pt>
                <c:pt idx="19">
                  <c:v>22463</c:v>
                </c:pt>
                <c:pt idx="20">
                  <c:v>13000</c:v>
                </c:pt>
                <c:pt idx="21">
                  <c:v>21227</c:v>
                </c:pt>
                <c:pt idx="22">
                  <c:v>11670</c:v>
                </c:pt>
                <c:pt idx="23">
                  <c:v>4942</c:v>
                </c:pt>
                <c:pt idx="24">
                  <c:v>0</c:v>
                </c:pt>
                <c:pt idx="25">
                  <c:v>600</c:v>
                </c:pt>
                <c:pt idx="26">
                  <c:v>1388</c:v>
                </c:pt>
                <c:pt idx="27">
                  <c:v>10441</c:v>
                </c:pt>
                <c:pt idx="28">
                  <c:v>8233</c:v>
                </c:pt>
                <c:pt idx="29">
                  <c:v>27000</c:v>
                </c:pt>
                <c:pt idx="30">
                  <c:v>23839</c:v>
                </c:pt>
                <c:pt idx="31">
                  <c:v>28282</c:v>
                </c:pt>
                <c:pt idx="32">
                  <c:v>692</c:v>
                </c:pt>
                <c:pt idx="33">
                  <c:v>35900</c:v>
                </c:pt>
                <c:pt idx="34">
                  <c:v>2303</c:v>
                </c:pt>
                <c:pt idx="35">
                  <c:v>15123</c:v>
                </c:pt>
                <c:pt idx="36">
                  <c:v>735</c:v>
                </c:pt>
                <c:pt idx="37">
                  <c:v>1572</c:v>
                </c:pt>
                <c:pt idx="38">
                  <c:v>0</c:v>
                </c:pt>
                <c:pt idx="39">
                  <c:v>1250</c:v>
                </c:pt>
                <c:pt idx="40">
                  <c:v>3019</c:v>
                </c:pt>
                <c:pt idx="41">
                  <c:v>4013</c:v>
                </c:pt>
                <c:pt idx="42">
                  <c:v>2227</c:v>
                </c:pt>
                <c:pt idx="43">
                  <c:v>350</c:v>
                </c:pt>
                <c:pt idx="44">
                  <c:v>14806</c:v>
                </c:pt>
                <c:pt idx="45">
                  <c:v>25188</c:v>
                </c:pt>
                <c:pt idx="46">
                  <c:v>77167</c:v>
                </c:pt>
                <c:pt idx="47">
                  <c:v>332</c:v>
                </c:pt>
                <c:pt idx="48">
                  <c:v>950</c:v>
                </c:pt>
                <c:pt idx="49">
                  <c:v>5008</c:v>
                </c:pt>
              </c:numCache>
            </c:numRef>
          </c:val>
          <c:extLst>
            <c:ext xmlns:c16="http://schemas.microsoft.com/office/drawing/2014/chart" uri="{C3380CC4-5D6E-409C-BE32-E72D297353CC}">
              <c16:uniqueId val="{00000001-ED8A-4EE1-9827-EAC30142F08F}"/>
            </c:ext>
          </c:extLst>
        </c:ser>
        <c:ser>
          <c:idx val="2"/>
          <c:order val="2"/>
          <c:tx>
            <c:strRef>
              <c:f>Blad3!$H$7</c:f>
              <c:strCache>
                <c:ptCount val="1"/>
                <c:pt idx="0">
                  <c:v>2017</c:v>
                </c:pt>
              </c:strCache>
            </c:strRef>
          </c:tx>
          <c:spPr>
            <a:solidFill>
              <a:schemeClr val="accent3"/>
            </a:solidFill>
            <a:ln>
              <a:noFill/>
            </a:ln>
            <a:effectLst/>
          </c:spPr>
          <c:invertIfNegative val="0"/>
          <c:cat>
            <c:strRef>
              <c:f>Blad3!$A$8:$A$57</c:f>
              <c:strCache>
                <c:ptCount val="50"/>
                <c:pt idx="0">
                  <c:v>Abel Tasman Museum</c:v>
                </c:pt>
                <c:pt idx="1">
                  <c:v>Bevrijdingsmuseum Noord Nederland</c:v>
                </c:pt>
                <c:pt idx="2">
                  <c:v>Boerderij Museum Duurswold</c:v>
                </c:pt>
                <c:pt idx="3">
                  <c:v>Domies Toen </c:v>
                </c:pt>
                <c:pt idx="4">
                  <c:v>Folkingestraat Synagoge</c:v>
                </c:pt>
                <c:pt idx="5">
                  <c:v>Fraeylemaborg - museum </c:v>
                </c:pt>
                <c:pt idx="6">
                  <c:v>Fraeylemaborg - bospark</c:v>
                </c:pt>
                <c:pt idx="7">
                  <c:v>Oudheidkamer Fredewalda</c:v>
                </c:pt>
                <c:pt idx="8">
                  <c:v>GRID</c:v>
                </c:pt>
                <c:pt idx="10">
                  <c:v>Havezate Mensinge</c:v>
                </c:pt>
                <c:pt idx="11">
                  <c:v>Het Behouden Blik</c:v>
                </c:pt>
                <c:pt idx="12">
                  <c:v>Hortus botanicus Haren</c:v>
                </c:pt>
                <c:pt idx="13">
                  <c:v>Kapiteinshuis Pekela</c:v>
                </c:pt>
                <c:pt idx="14">
                  <c:v>Kerk Noordbroek</c:v>
                </c:pt>
                <c:pt idx="15">
                  <c:v>Klokkengieterijmuseum</c:v>
                </c:pt>
                <c:pt idx="16">
                  <c:v>Kloostermuseum Sint Bernardushof</c:v>
                </c:pt>
                <c:pt idx="17">
                  <c:v>Museum Klooster Ter Apel</c:v>
                </c:pt>
                <c:pt idx="18">
                  <c:v>Kunstlievend Genootschap Pictura</c:v>
                </c:pt>
                <c:pt idx="19">
                  <c:v>Landgoed Verhildersum</c:v>
                </c:pt>
                <c:pt idx="20">
                  <c:v>Martinikerk</c:v>
                </c:pt>
                <c:pt idx="21">
                  <c:v>Menkemaborg</c:v>
                </c:pt>
                <c:pt idx="22">
                  <c:v>Muzeeaquarium Delfzijl</c:v>
                </c:pt>
                <c:pt idx="23">
                  <c:v>MOW Museum de Oude Wolden</c:v>
                </c:pt>
                <c:pt idx="24">
                  <c:v>Museum De Buitenplaats</c:v>
                </c:pt>
                <c:pt idx="25">
                  <c:v>Museum Lammert Boerma</c:v>
                </c:pt>
                <c:pt idx="26">
                  <c:v>Museum Slag bij Heiligerlee</c:v>
                </c:pt>
                <c:pt idx="27">
                  <c:v>Museum Stad Appingedam</c:v>
                </c:pt>
                <c:pt idx="28">
                  <c:v>Museum Wierdenland</c:v>
                </c:pt>
                <c:pt idx="29">
                  <c:v>Museumspoorlijn STAR</c:v>
                </c:pt>
                <c:pt idx="30">
                  <c:v>Nederlands Stripmuseum</c:v>
                </c:pt>
                <c:pt idx="31">
                  <c:v>Nationaal Bus Museum -incl. busritten</c:v>
                </c:pt>
                <c:pt idx="32">
                  <c:v>Stichting Historische Scheepswerf H-S</c:v>
                </c:pt>
                <c:pt idx="33">
                  <c:v>Noordelijk Scheepvaartmuseum</c:v>
                </c:pt>
                <c:pt idx="34">
                  <c:v>Noord Nederlands Trein&amp;Tram Museum</c:v>
                </c:pt>
                <c:pt idx="35">
                  <c:v>Openluchtmuseum Het Hoogeland</c:v>
                </c:pt>
                <c:pt idx="36">
                  <c:v>Stelmakerij</c:v>
                </c:pt>
                <c:pt idx="37">
                  <c:v>Rechthuis Aduard</c:v>
                </c:pt>
                <c:pt idx="39">
                  <c:v>Stoomgemaal Winschoten</c:v>
                </c:pt>
                <c:pt idx="40">
                  <c:v>Streekhistorisch Centrum</c:v>
                </c:pt>
                <c:pt idx="41">
                  <c:v>t Rieuw</c:v>
                </c:pt>
                <c:pt idx="42">
                  <c:v>t Steenhuus</c:v>
                </c:pt>
                <c:pt idx="43">
                  <c:v>Museum 't Verzoamelhuus</c:v>
                </c:pt>
                <c:pt idx="44">
                  <c:v>Universiteitsmuseum</c:v>
                </c:pt>
                <c:pt idx="45">
                  <c:v>Veenkoloniaal Museum</c:v>
                </c:pt>
                <c:pt idx="46">
                  <c:v>Vesting Bourtange</c:v>
                </c:pt>
                <c:pt idx="47">
                  <c:v>Vestingmuseum Nieuweschans</c:v>
                </c:pt>
                <c:pt idx="48">
                  <c:v>Vestingmuseum Oudeschans</c:v>
                </c:pt>
                <c:pt idx="49">
                  <c:v>Visserijmuseum </c:v>
                </c:pt>
              </c:strCache>
            </c:strRef>
          </c:cat>
          <c:val>
            <c:numRef>
              <c:f>Blad3!$H$8:$H$57</c:f>
              <c:numCache>
                <c:formatCode>General</c:formatCode>
                <c:ptCount val="50"/>
                <c:pt idx="0">
                  <c:v>1710</c:v>
                </c:pt>
                <c:pt idx="1">
                  <c:v>0</c:v>
                </c:pt>
                <c:pt idx="2">
                  <c:v>140</c:v>
                </c:pt>
                <c:pt idx="3">
                  <c:v>11000</c:v>
                </c:pt>
                <c:pt idx="4">
                  <c:v>0</c:v>
                </c:pt>
                <c:pt idx="5">
                  <c:v>31163</c:v>
                </c:pt>
                <c:pt idx="6">
                  <c:v>62505</c:v>
                </c:pt>
                <c:pt idx="7">
                  <c:v>1771</c:v>
                </c:pt>
                <c:pt idx="8">
                  <c:v>9832</c:v>
                </c:pt>
                <c:pt idx="10">
                  <c:v>0</c:v>
                </c:pt>
                <c:pt idx="11">
                  <c:v>959</c:v>
                </c:pt>
                <c:pt idx="12">
                  <c:v>25566</c:v>
                </c:pt>
                <c:pt idx="13">
                  <c:v>1148</c:v>
                </c:pt>
                <c:pt idx="14">
                  <c:v>0</c:v>
                </c:pt>
                <c:pt idx="15">
                  <c:v>1707</c:v>
                </c:pt>
                <c:pt idx="16">
                  <c:v>6150</c:v>
                </c:pt>
                <c:pt idx="17">
                  <c:v>27003</c:v>
                </c:pt>
                <c:pt idx="18">
                  <c:v>4248</c:v>
                </c:pt>
                <c:pt idx="19">
                  <c:v>20971</c:v>
                </c:pt>
                <c:pt idx="20">
                  <c:v>12000</c:v>
                </c:pt>
                <c:pt idx="21">
                  <c:v>23458</c:v>
                </c:pt>
                <c:pt idx="22">
                  <c:v>0</c:v>
                </c:pt>
                <c:pt idx="23">
                  <c:v>6000</c:v>
                </c:pt>
                <c:pt idx="24">
                  <c:v>20000</c:v>
                </c:pt>
                <c:pt idx="25">
                  <c:v>470</c:v>
                </c:pt>
                <c:pt idx="26">
                  <c:v>1037</c:v>
                </c:pt>
                <c:pt idx="27">
                  <c:v>13422</c:v>
                </c:pt>
                <c:pt idx="28">
                  <c:v>10309</c:v>
                </c:pt>
                <c:pt idx="29">
                  <c:v>31188</c:v>
                </c:pt>
                <c:pt idx="30">
                  <c:v>23250</c:v>
                </c:pt>
                <c:pt idx="31">
                  <c:v>26704</c:v>
                </c:pt>
                <c:pt idx="32">
                  <c:v>800</c:v>
                </c:pt>
                <c:pt idx="33">
                  <c:v>38757</c:v>
                </c:pt>
                <c:pt idx="34">
                  <c:v>2950</c:v>
                </c:pt>
                <c:pt idx="35">
                  <c:v>16520</c:v>
                </c:pt>
                <c:pt idx="36">
                  <c:v>1079</c:v>
                </c:pt>
                <c:pt idx="37">
                  <c:v>1423</c:v>
                </c:pt>
                <c:pt idx="38">
                  <c:v>0</c:v>
                </c:pt>
                <c:pt idx="39">
                  <c:v>1200</c:v>
                </c:pt>
                <c:pt idx="40">
                  <c:v>2900</c:v>
                </c:pt>
                <c:pt idx="41">
                  <c:v>2500</c:v>
                </c:pt>
                <c:pt idx="42">
                  <c:v>2243</c:v>
                </c:pt>
                <c:pt idx="43">
                  <c:v>0</c:v>
                </c:pt>
                <c:pt idx="44">
                  <c:v>17255</c:v>
                </c:pt>
                <c:pt idx="45">
                  <c:v>24674</c:v>
                </c:pt>
                <c:pt idx="46">
                  <c:v>80000</c:v>
                </c:pt>
                <c:pt idx="47">
                  <c:v>248</c:v>
                </c:pt>
                <c:pt idx="48">
                  <c:v>780</c:v>
                </c:pt>
                <c:pt idx="49">
                  <c:v>6503</c:v>
                </c:pt>
              </c:numCache>
            </c:numRef>
          </c:val>
          <c:extLst>
            <c:ext xmlns:c16="http://schemas.microsoft.com/office/drawing/2014/chart" uri="{C3380CC4-5D6E-409C-BE32-E72D297353CC}">
              <c16:uniqueId val="{00000002-ED8A-4EE1-9827-EAC30142F08F}"/>
            </c:ext>
          </c:extLst>
        </c:ser>
        <c:ser>
          <c:idx val="3"/>
          <c:order val="3"/>
          <c:tx>
            <c:strRef>
              <c:f>Blad3!$I$7</c:f>
              <c:strCache>
                <c:ptCount val="1"/>
                <c:pt idx="0">
                  <c:v>2018</c:v>
                </c:pt>
              </c:strCache>
            </c:strRef>
          </c:tx>
          <c:spPr>
            <a:solidFill>
              <a:schemeClr val="accent4"/>
            </a:solidFill>
            <a:ln>
              <a:noFill/>
            </a:ln>
            <a:effectLst/>
          </c:spPr>
          <c:invertIfNegative val="0"/>
          <c:cat>
            <c:strRef>
              <c:f>Blad3!$A$8:$A$57</c:f>
              <c:strCache>
                <c:ptCount val="50"/>
                <c:pt idx="0">
                  <c:v>Abel Tasman Museum</c:v>
                </c:pt>
                <c:pt idx="1">
                  <c:v>Bevrijdingsmuseum Noord Nederland</c:v>
                </c:pt>
                <c:pt idx="2">
                  <c:v>Boerderij Museum Duurswold</c:v>
                </c:pt>
                <c:pt idx="3">
                  <c:v>Domies Toen </c:v>
                </c:pt>
                <c:pt idx="4">
                  <c:v>Folkingestraat Synagoge</c:v>
                </c:pt>
                <c:pt idx="5">
                  <c:v>Fraeylemaborg - museum </c:v>
                </c:pt>
                <c:pt idx="6">
                  <c:v>Fraeylemaborg - bospark</c:v>
                </c:pt>
                <c:pt idx="7">
                  <c:v>Oudheidkamer Fredewalda</c:v>
                </c:pt>
                <c:pt idx="8">
                  <c:v>GRID</c:v>
                </c:pt>
                <c:pt idx="10">
                  <c:v>Havezate Mensinge</c:v>
                </c:pt>
                <c:pt idx="11">
                  <c:v>Het Behouden Blik</c:v>
                </c:pt>
                <c:pt idx="12">
                  <c:v>Hortus botanicus Haren</c:v>
                </c:pt>
                <c:pt idx="13">
                  <c:v>Kapiteinshuis Pekela</c:v>
                </c:pt>
                <c:pt idx="14">
                  <c:v>Kerk Noordbroek</c:v>
                </c:pt>
                <c:pt idx="15">
                  <c:v>Klokkengieterijmuseum</c:v>
                </c:pt>
                <c:pt idx="16">
                  <c:v>Kloostermuseum Sint Bernardushof</c:v>
                </c:pt>
                <c:pt idx="17">
                  <c:v>Museum Klooster Ter Apel</c:v>
                </c:pt>
                <c:pt idx="18">
                  <c:v>Kunstlievend Genootschap Pictura</c:v>
                </c:pt>
                <c:pt idx="19">
                  <c:v>Landgoed Verhildersum</c:v>
                </c:pt>
                <c:pt idx="20">
                  <c:v>Martinikerk</c:v>
                </c:pt>
                <c:pt idx="21">
                  <c:v>Menkemaborg</c:v>
                </c:pt>
                <c:pt idx="22">
                  <c:v>Muzeeaquarium Delfzijl</c:v>
                </c:pt>
                <c:pt idx="23">
                  <c:v>MOW Museum de Oude Wolden</c:v>
                </c:pt>
                <c:pt idx="24">
                  <c:v>Museum De Buitenplaats</c:v>
                </c:pt>
                <c:pt idx="25">
                  <c:v>Museum Lammert Boerma</c:v>
                </c:pt>
                <c:pt idx="26">
                  <c:v>Museum Slag bij Heiligerlee</c:v>
                </c:pt>
                <c:pt idx="27">
                  <c:v>Museum Stad Appingedam</c:v>
                </c:pt>
                <c:pt idx="28">
                  <c:v>Museum Wierdenland</c:v>
                </c:pt>
                <c:pt idx="29">
                  <c:v>Museumspoorlijn STAR</c:v>
                </c:pt>
                <c:pt idx="30">
                  <c:v>Nederlands Stripmuseum</c:v>
                </c:pt>
                <c:pt idx="31">
                  <c:v>Nationaal Bus Museum -incl. busritten</c:v>
                </c:pt>
                <c:pt idx="32">
                  <c:v>Stichting Historische Scheepswerf H-S</c:v>
                </c:pt>
                <c:pt idx="33">
                  <c:v>Noordelijk Scheepvaartmuseum</c:v>
                </c:pt>
                <c:pt idx="34">
                  <c:v>Noord Nederlands Trein&amp;Tram Museum</c:v>
                </c:pt>
                <c:pt idx="35">
                  <c:v>Openluchtmuseum Het Hoogeland</c:v>
                </c:pt>
                <c:pt idx="36">
                  <c:v>Stelmakerij</c:v>
                </c:pt>
                <c:pt idx="37">
                  <c:v>Rechthuis Aduard</c:v>
                </c:pt>
                <c:pt idx="39">
                  <c:v>Stoomgemaal Winschoten</c:v>
                </c:pt>
                <c:pt idx="40">
                  <c:v>Streekhistorisch Centrum</c:v>
                </c:pt>
                <c:pt idx="41">
                  <c:v>t Rieuw</c:v>
                </c:pt>
                <c:pt idx="42">
                  <c:v>t Steenhuus</c:v>
                </c:pt>
                <c:pt idx="43">
                  <c:v>Museum 't Verzoamelhuus</c:v>
                </c:pt>
                <c:pt idx="44">
                  <c:v>Universiteitsmuseum</c:v>
                </c:pt>
                <c:pt idx="45">
                  <c:v>Veenkoloniaal Museum</c:v>
                </c:pt>
                <c:pt idx="46">
                  <c:v>Vesting Bourtange</c:v>
                </c:pt>
                <c:pt idx="47">
                  <c:v>Vestingmuseum Nieuweschans</c:v>
                </c:pt>
                <c:pt idx="48">
                  <c:v>Vestingmuseum Oudeschans</c:v>
                </c:pt>
                <c:pt idx="49">
                  <c:v>Visserijmuseum </c:v>
                </c:pt>
              </c:strCache>
            </c:strRef>
          </c:cat>
          <c:val>
            <c:numRef>
              <c:f>Blad3!$I$8:$I$57</c:f>
              <c:numCache>
                <c:formatCode>General</c:formatCode>
                <c:ptCount val="50"/>
                <c:pt idx="0">
                  <c:v>1820</c:v>
                </c:pt>
                <c:pt idx="1">
                  <c:v>270</c:v>
                </c:pt>
                <c:pt idx="2">
                  <c:v>155</c:v>
                </c:pt>
                <c:pt idx="3">
                  <c:v>8000</c:v>
                </c:pt>
                <c:pt idx="4">
                  <c:v>0</c:v>
                </c:pt>
                <c:pt idx="5">
                  <c:v>33500</c:v>
                </c:pt>
                <c:pt idx="6">
                  <c:v>50000</c:v>
                </c:pt>
                <c:pt idx="7">
                  <c:v>1339</c:v>
                </c:pt>
                <c:pt idx="8">
                  <c:v>11000</c:v>
                </c:pt>
                <c:pt idx="10">
                  <c:v>0</c:v>
                </c:pt>
                <c:pt idx="11">
                  <c:v>1214</c:v>
                </c:pt>
                <c:pt idx="12">
                  <c:v>24000</c:v>
                </c:pt>
                <c:pt idx="13">
                  <c:v>535</c:v>
                </c:pt>
                <c:pt idx="14">
                  <c:v>0</c:v>
                </c:pt>
                <c:pt idx="15">
                  <c:v>2139</c:v>
                </c:pt>
                <c:pt idx="16">
                  <c:v>5530</c:v>
                </c:pt>
                <c:pt idx="17">
                  <c:v>25231</c:v>
                </c:pt>
                <c:pt idx="18">
                  <c:v>3850</c:v>
                </c:pt>
                <c:pt idx="19">
                  <c:v>26834</c:v>
                </c:pt>
                <c:pt idx="20">
                  <c:v>12000</c:v>
                </c:pt>
                <c:pt idx="21">
                  <c:v>20171</c:v>
                </c:pt>
                <c:pt idx="22">
                  <c:v>20230</c:v>
                </c:pt>
                <c:pt idx="23">
                  <c:v>5786</c:v>
                </c:pt>
                <c:pt idx="24">
                  <c:v>18724</c:v>
                </c:pt>
                <c:pt idx="25">
                  <c:v>525</c:v>
                </c:pt>
                <c:pt idx="26">
                  <c:v>1908</c:v>
                </c:pt>
                <c:pt idx="27">
                  <c:v>10413</c:v>
                </c:pt>
                <c:pt idx="28">
                  <c:v>8600</c:v>
                </c:pt>
                <c:pt idx="29">
                  <c:v>27000</c:v>
                </c:pt>
                <c:pt idx="30">
                  <c:v>18000</c:v>
                </c:pt>
                <c:pt idx="31">
                  <c:v>25845</c:v>
                </c:pt>
                <c:pt idx="32">
                  <c:v>893</c:v>
                </c:pt>
                <c:pt idx="33">
                  <c:v>35896</c:v>
                </c:pt>
                <c:pt idx="34">
                  <c:v>2485</c:v>
                </c:pt>
                <c:pt idx="35">
                  <c:v>14034</c:v>
                </c:pt>
                <c:pt idx="36">
                  <c:v>968</c:v>
                </c:pt>
                <c:pt idx="37">
                  <c:v>502</c:v>
                </c:pt>
                <c:pt idx="38">
                  <c:v>0</c:v>
                </c:pt>
                <c:pt idx="39">
                  <c:v>1472</c:v>
                </c:pt>
                <c:pt idx="40">
                  <c:v>3050</c:v>
                </c:pt>
                <c:pt idx="41">
                  <c:v>2532</c:v>
                </c:pt>
                <c:pt idx="42">
                  <c:v>2100</c:v>
                </c:pt>
                <c:pt idx="43">
                  <c:v>225</c:v>
                </c:pt>
                <c:pt idx="44">
                  <c:v>10942</c:v>
                </c:pt>
                <c:pt idx="45">
                  <c:v>23475</c:v>
                </c:pt>
                <c:pt idx="46">
                  <c:v>85000</c:v>
                </c:pt>
                <c:pt idx="47">
                  <c:v>360</c:v>
                </c:pt>
                <c:pt idx="48">
                  <c:v>800</c:v>
                </c:pt>
                <c:pt idx="49">
                  <c:v>5374</c:v>
                </c:pt>
              </c:numCache>
            </c:numRef>
          </c:val>
          <c:extLst>
            <c:ext xmlns:c16="http://schemas.microsoft.com/office/drawing/2014/chart" uri="{C3380CC4-5D6E-409C-BE32-E72D297353CC}">
              <c16:uniqueId val="{00000003-ED8A-4EE1-9827-EAC30142F08F}"/>
            </c:ext>
          </c:extLst>
        </c:ser>
        <c:ser>
          <c:idx val="4"/>
          <c:order val="4"/>
          <c:tx>
            <c:strRef>
              <c:f>Blad3!$J$7</c:f>
              <c:strCache>
                <c:ptCount val="1"/>
                <c:pt idx="0">
                  <c:v>2019</c:v>
                </c:pt>
              </c:strCache>
            </c:strRef>
          </c:tx>
          <c:spPr>
            <a:solidFill>
              <a:schemeClr val="accent5"/>
            </a:solidFill>
            <a:ln>
              <a:noFill/>
            </a:ln>
            <a:effectLst/>
          </c:spPr>
          <c:invertIfNegative val="0"/>
          <c:cat>
            <c:strRef>
              <c:f>Blad3!$A$8:$A$57</c:f>
              <c:strCache>
                <c:ptCount val="50"/>
                <c:pt idx="0">
                  <c:v>Abel Tasman Museum</c:v>
                </c:pt>
                <c:pt idx="1">
                  <c:v>Bevrijdingsmuseum Noord Nederland</c:v>
                </c:pt>
                <c:pt idx="2">
                  <c:v>Boerderij Museum Duurswold</c:v>
                </c:pt>
                <c:pt idx="3">
                  <c:v>Domies Toen </c:v>
                </c:pt>
                <c:pt idx="4">
                  <c:v>Folkingestraat Synagoge</c:v>
                </c:pt>
                <c:pt idx="5">
                  <c:v>Fraeylemaborg - museum </c:v>
                </c:pt>
                <c:pt idx="6">
                  <c:v>Fraeylemaborg - bospark</c:v>
                </c:pt>
                <c:pt idx="7">
                  <c:v>Oudheidkamer Fredewalda</c:v>
                </c:pt>
                <c:pt idx="8">
                  <c:v>GRID</c:v>
                </c:pt>
                <c:pt idx="10">
                  <c:v>Havezate Mensinge</c:v>
                </c:pt>
                <c:pt idx="11">
                  <c:v>Het Behouden Blik</c:v>
                </c:pt>
                <c:pt idx="12">
                  <c:v>Hortus botanicus Haren</c:v>
                </c:pt>
                <c:pt idx="13">
                  <c:v>Kapiteinshuis Pekela</c:v>
                </c:pt>
                <c:pt idx="14">
                  <c:v>Kerk Noordbroek</c:v>
                </c:pt>
                <c:pt idx="15">
                  <c:v>Klokkengieterijmuseum</c:v>
                </c:pt>
                <c:pt idx="16">
                  <c:v>Kloostermuseum Sint Bernardushof</c:v>
                </c:pt>
                <c:pt idx="17">
                  <c:v>Museum Klooster Ter Apel</c:v>
                </c:pt>
                <c:pt idx="18">
                  <c:v>Kunstlievend Genootschap Pictura</c:v>
                </c:pt>
                <c:pt idx="19">
                  <c:v>Landgoed Verhildersum</c:v>
                </c:pt>
                <c:pt idx="20">
                  <c:v>Martinikerk</c:v>
                </c:pt>
                <c:pt idx="21">
                  <c:v>Menkemaborg</c:v>
                </c:pt>
                <c:pt idx="22">
                  <c:v>Muzeeaquarium Delfzijl</c:v>
                </c:pt>
                <c:pt idx="23">
                  <c:v>MOW Museum de Oude Wolden</c:v>
                </c:pt>
                <c:pt idx="24">
                  <c:v>Museum De Buitenplaats</c:v>
                </c:pt>
                <c:pt idx="25">
                  <c:v>Museum Lammert Boerma</c:v>
                </c:pt>
                <c:pt idx="26">
                  <c:v>Museum Slag bij Heiligerlee</c:v>
                </c:pt>
                <c:pt idx="27">
                  <c:v>Museum Stad Appingedam</c:v>
                </c:pt>
                <c:pt idx="28">
                  <c:v>Museum Wierdenland</c:v>
                </c:pt>
                <c:pt idx="29">
                  <c:v>Museumspoorlijn STAR</c:v>
                </c:pt>
                <c:pt idx="30">
                  <c:v>Nederlands Stripmuseum</c:v>
                </c:pt>
                <c:pt idx="31">
                  <c:v>Nationaal Bus Museum -incl. busritten</c:v>
                </c:pt>
                <c:pt idx="32">
                  <c:v>Stichting Historische Scheepswerf H-S</c:v>
                </c:pt>
                <c:pt idx="33">
                  <c:v>Noordelijk Scheepvaartmuseum</c:v>
                </c:pt>
                <c:pt idx="34">
                  <c:v>Noord Nederlands Trein&amp;Tram Museum</c:v>
                </c:pt>
                <c:pt idx="35">
                  <c:v>Openluchtmuseum Het Hoogeland</c:v>
                </c:pt>
                <c:pt idx="36">
                  <c:v>Stelmakerij</c:v>
                </c:pt>
                <c:pt idx="37">
                  <c:v>Rechthuis Aduard</c:v>
                </c:pt>
                <c:pt idx="39">
                  <c:v>Stoomgemaal Winschoten</c:v>
                </c:pt>
                <c:pt idx="40">
                  <c:v>Streekhistorisch Centrum</c:v>
                </c:pt>
                <c:pt idx="41">
                  <c:v>t Rieuw</c:v>
                </c:pt>
                <c:pt idx="42">
                  <c:v>t Steenhuus</c:v>
                </c:pt>
                <c:pt idx="43">
                  <c:v>Museum 't Verzoamelhuus</c:v>
                </c:pt>
                <c:pt idx="44">
                  <c:v>Universiteitsmuseum</c:v>
                </c:pt>
                <c:pt idx="45">
                  <c:v>Veenkoloniaal Museum</c:v>
                </c:pt>
                <c:pt idx="46">
                  <c:v>Vesting Bourtange</c:v>
                </c:pt>
                <c:pt idx="47">
                  <c:v>Vestingmuseum Nieuweschans</c:v>
                </c:pt>
                <c:pt idx="48">
                  <c:v>Vestingmuseum Oudeschans</c:v>
                </c:pt>
                <c:pt idx="49">
                  <c:v>Visserijmuseum </c:v>
                </c:pt>
              </c:strCache>
            </c:strRef>
          </c:cat>
          <c:val>
            <c:numRef>
              <c:f>Blad3!$J$8:$J$57</c:f>
              <c:numCache>
                <c:formatCode>General</c:formatCode>
                <c:ptCount val="50"/>
                <c:pt idx="0">
                  <c:v>1730</c:v>
                </c:pt>
                <c:pt idx="1">
                  <c:v>894</c:v>
                </c:pt>
                <c:pt idx="2">
                  <c:v>25</c:v>
                </c:pt>
                <c:pt idx="3">
                  <c:v>2499</c:v>
                </c:pt>
                <c:pt idx="4">
                  <c:v>25614</c:v>
                </c:pt>
                <c:pt idx="5">
                  <c:v>38741</c:v>
                </c:pt>
                <c:pt idx="6">
                  <c:v>61512</c:v>
                </c:pt>
                <c:pt idx="7">
                  <c:v>1141</c:v>
                </c:pt>
                <c:pt idx="8">
                  <c:v>14975</c:v>
                </c:pt>
                <c:pt idx="10">
                  <c:v>6000</c:v>
                </c:pt>
                <c:pt idx="11">
                  <c:v>1077</c:v>
                </c:pt>
                <c:pt idx="12">
                  <c:v>26707</c:v>
                </c:pt>
                <c:pt idx="13">
                  <c:v>637</c:v>
                </c:pt>
                <c:pt idx="14">
                  <c:v>2308</c:v>
                </c:pt>
                <c:pt idx="15">
                  <c:v>2241</c:v>
                </c:pt>
                <c:pt idx="16">
                  <c:v>5129</c:v>
                </c:pt>
                <c:pt idx="17">
                  <c:v>25646</c:v>
                </c:pt>
                <c:pt idx="18">
                  <c:v>4788</c:v>
                </c:pt>
                <c:pt idx="19">
                  <c:v>16435</c:v>
                </c:pt>
                <c:pt idx="20">
                  <c:v>16000</c:v>
                </c:pt>
                <c:pt idx="21">
                  <c:v>21826</c:v>
                </c:pt>
                <c:pt idx="22">
                  <c:v>25359</c:v>
                </c:pt>
                <c:pt idx="23">
                  <c:v>6500</c:v>
                </c:pt>
                <c:pt idx="24">
                  <c:v>20860</c:v>
                </c:pt>
                <c:pt idx="25">
                  <c:v>480</c:v>
                </c:pt>
                <c:pt idx="26">
                  <c:v>2017</c:v>
                </c:pt>
                <c:pt idx="27">
                  <c:v>6800</c:v>
                </c:pt>
                <c:pt idx="28">
                  <c:v>8834</c:v>
                </c:pt>
                <c:pt idx="29">
                  <c:v>22000</c:v>
                </c:pt>
                <c:pt idx="30">
                  <c:v>8000</c:v>
                </c:pt>
                <c:pt idx="31">
                  <c:v>27407</c:v>
                </c:pt>
                <c:pt idx="32">
                  <c:v>1335</c:v>
                </c:pt>
                <c:pt idx="33">
                  <c:v>34725</c:v>
                </c:pt>
                <c:pt idx="34">
                  <c:v>0</c:v>
                </c:pt>
                <c:pt idx="35">
                  <c:v>12233</c:v>
                </c:pt>
                <c:pt idx="36">
                  <c:v>754</c:v>
                </c:pt>
                <c:pt idx="37">
                  <c:v>515</c:v>
                </c:pt>
                <c:pt idx="38">
                  <c:v>0</c:v>
                </c:pt>
                <c:pt idx="39">
                  <c:v>1243</c:v>
                </c:pt>
                <c:pt idx="40">
                  <c:v>2690</c:v>
                </c:pt>
                <c:pt idx="41">
                  <c:v>1811</c:v>
                </c:pt>
                <c:pt idx="42">
                  <c:v>2100</c:v>
                </c:pt>
                <c:pt idx="43">
                  <c:v>300</c:v>
                </c:pt>
                <c:pt idx="44">
                  <c:v>16334</c:v>
                </c:pt>
                <c:pt idx="45">
                  <c:v>27003</c:v>
                </c:pt>
                <c:pt idx="46">
                  <c:v>90000</c:v>
                </c:pt>
                <c:pt idx="47">
                  <c:v>308</c:v>
                </c:pt>
                <c:pt idx="48">
                  <c:v>0</c:v>
                </c:pt>
                <c:pt idx="49">
                  <c:v>7372</c:v>
                </c:pt>
              </c:numCache>
            </c:numRef>
          </c:val>
          <c:extLst>
            <c:ext xmlns:c16="http://schemas.microsoft.com/office/drawing/2014/chart" uri="{C3380CC4-5D6E-409C-BE32-E72D297353CC}">
              <c16:uniqueId val="{00000004-ED8A-4EE1-9827-EAC30142F08F}"/>
            </c:ext>
          </c:extLst>
        </c:ser>
        <c:dLbls>
          <c:showLegendKey val="0"/>
          <c:showVal val="0"/>
          <c:showCatName val="0"/>
          <c:showSerName val="0"/>
          <c:showPercent val="0"/>
          <c:showBubbleSize val="0"/>
        </c:dLbls>
        <c:gapWidth val="219"/>
        <c:overlap val="-27"/>
        <c:axId val="344627960"/>
        <c:axId val="344624024"/>
      </c:barChart>
      <c:catAx>
        <c:axId val="344627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4624024"/>
        <c:crosses val="autoZero"/>
        <c:auto val="1"/>
        <c:lblAlgn val="ctr"/>
        <c:lblOffset val="100"/>
        <c:noMultiLvlLbl val="0"/>
      </c:catAx>
      <c:valAx>
        <c:axId val="344624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Aantal bezoekers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4627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C1F8CDE-C6B5-4E7F-AD3D-3CA5EC0B6E55}">
  <sheetPr/>
  <sheetViews>
    <sheetView zoomScale="8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81F2E1F-80C1-449E-9356-B6224FF509A9}">
  <sheetPr/>
  <sheetViews>
    <sheetView zoomScale="8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FC10018-5DF9-4402-9D91-78E242C912EB}">
  <sheetPr/>
  <sheetViews>
    <sheetView zoomScale="8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A142D94-ACD6-4A4A-9368-7C1037226B36}">
  <sheetPr/>
  <sheetViews>
    <sheetView zoomScale="8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80071" cy="6041571"/>
    <xdr:graphicFrame macro="">
      <xdr:nvGraphicFramePr>
        <xdr:cNvPr id="2" name="Grafiek 1">
          <a:extLst>
            <a:ext uri="{FF2B5EF4-FFF2-40B4-BE49-F238E27FC236}">
              <a16:creationId xmlns:a16="http://schemas.microsoft.com/office/drawing/2014/main" id="{866F7C34-10DF-4FDD-A002-1D6D3532EC7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0071" cy="6041571"/>
    <xdr:graphicFrame macro="">
      <xdr:nvGraphicFramePr>
        <xdr:cNvPr id="2" name="Grafiek 1">
          <a:extLst>
            <a:ext uri="{FF2B5EF4-FFF2-40B4-BE49-F238E27FC236}">
              <a16:creationId xmlns:a16="http://schemas.microsoft.com/office/drawing/2014/main" id="{F9E69AFE-28A5-4937-931D-951E59C636D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0071" cy="6041571"/>
    <xdr:graphicFrame macro="">
      <xdr:nvGraphicFramePr>
        <xdr:cNvPr id="2" name="Grafiek 1">
          <a:extLst>
            <a:ext uri="{FF2B5EF4-FFF2-40B4-BE49-F238E27FC236}">
              <a16:creationId xmlns:a16="http://schemas.microsoft.com/office/drawing/2014/main" id="{5D9ED9BD-AE87-410D-B154-FF84181B43C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6875" cy="6048375"/>
    <xdr:graphicFrame macro="">
      <xdr:nvGraphicFramePr>
        <xdr:cNvPr id="2" name="Grafiek 1">
          <a:extLst>
            <a:ext uri="{FF2B5EF4-FFF2-40B4-BE49-F238E27FC236}">
              <a16:creationId xmlns:a16="http://schemas.microsoft.com/office/drawing/2014/main" id="{0F52FC3E-EF5D-4BF4-9ACC-547F3AEF2D3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5A59E-498B-4DA9-9F01-DDD61C83C150}">
  <dimension ref="A1:N63"/>
  <sheetViews>
    <sheetView tabSelected="1" workbookViewId="0">
      <pane ySplit="7" topLeftCell="A41" activePane="bottomLeft" state="frozen"/>
      <selection pane="bottomLeft" activeCell="K58" sqref="K58"/>
    </sheetView>
  </sheetViews>
  <sheetFormatPr defaultRowHeight="15" x14ac:dyDescent="0.25"/>
  <cols>
    <col min="1" max="1" width="38.7109375" customWidth="1"/>
    <col min="2" max="2" width="21.28515625" customWidth="1"/>
    <col min="3" max="3" width="14.85546875" customWidth="1"/>
    <col min="7" max="7" width="8.85546875" style="27" customWidth="1"/>
    <col min="8" max="8" width="8.85546875" style="28"/>
  </cols>
  <sheetData>
    <row r="1" spans="1:14" ht="14.45" customHeight="1" x14ac:dyDescent="0.25">
      <c r="A1" s="43" t="s">
        <v>0</v>
      </c>
      <c r="B1" s="43"/>
      <c r="C1" s="43"/>
      <c r="D1" s="43"/>
      <c r="E1" s="43"/>
      <c r="F1" s="43"/>
      <c r="G1" s="43"/>
      <c r="H1" s="44"/>
    </row>
    <row r="2" spans="1:14" ht="14.45" customHeight="1" x14ac:dyDescent="0.25">
      <c r="A2" s="43"/>
      <c r="B2" s="43"/>
      <c r="C2" s="43"/>
      <c r="D2" s="43"/>
      <c r="E2" s="43"/>
      <c r="F2" s="43"/>
      <c r="G2" s="43"/>
      <c r="H2" s="44"/>
    </row>
    <row r="3" spans="1:14" ht="14.45" customHeight="1" x14ac:dyDescent="0.25">
      <c r="A3" s="43"/>
      <c r="B3" s="43"/>
      <c r="C3" s="43"/>
      <c r="D3" s="43"/>
      <c r="E3" s="43"/>
      <c r="F3" s="43"/>
      <c r="G3" s="43"/>
      <c r="H3" s="44"/>
    </row>
    <row r="4" spans="1:14" ht="14.45" customHeight="1" x14ac:dyDescent="0.25">
      <c r="A4" s="43"/>
      <c r="B4" s="43"/>
      <c r="C4" s="43"/>
      <c r="D4" s="43"/>
      <c r="E4" s="43"/>
      <c r="F4" s="43"/>
      <c r="G4" s="43"/>
      <c r="H4" s="44"/>
      <c r="N4" t="s">
        <v>104</v>
      </c>
    </row>
    <row r="5" spans="1:14" ht="14.45" customHeight="1" x14ac:dyDescent="0.25">
      <c r="A5" s="43"/>
      <c r="B5" s="43"/>
      <c r="C5" s="43"/>
      <c r="D5" s="43"/>
      <c r="E5" s="43"/>
      <c r="F5" s="43"/>
      <c r="G5" s="43"/>
      <c r="H5" s="44"/>
    </row>
    <row r="6" spans="1:14" ht="14.45" customHeight="1" x14ac:dyDescent="0.25">
      <c r="A6" s="43"/>
      <c r="B6" s="43"/>
      <c r="C6" s="43"/>
      <c r="D6" s="43"/>
      <c r="E6" s="43"/>
      <c r="F6" s="43"/>
      <c r="G6" s="43"/>
      <c r="H6" s="44"/>
    </row>
    <row r="7" spans="1:14" ht="15.75" thickBot="1" x14ac:dyDescent="0.3">
      <c r="A7" s="54" t="s">
        <v>1</v>
      </c>
      <c r="B7" s="55" t="s">
        <v>2</v>
      </c>
      <c r="C7" s="18" t="s">
        <v>109</v>
      </c>
      <c r="D7" s="56">
        <v>2015</v>
      </c>
      <c r="E7" s="56">
        <v>2016</v>
      </c>
      <c r="F7" s="56">
        <v>2017</v>
      </c>
      <c r="G7" s="57">
        <v>2018</v>
      </c>
      <c r="H7" s="31">
        <v>2019</v>
      </c>
    </row>
    <row r="8" spans="1:14" x14ac:dyDescent="0.25">
      <c r="A8" s="41" t="s">
        <v>3</v>
      </c>
      <c r="B8" s="1" t="s">
        <v>4</v>
      </c>
      <c r="C8" s="37" t="s">
        <v>9</v>
      </c>
      <c r="D8" s="3">
        <v>1060</v>
      </c>
      <c r="E8" s="2">
        <v>1400</v>
      </c>
      <c r="F8" s="1">
        <v>1710</v>
      </c>
      <c r="G8" s="19">
        <v>1820</v>
      </c>
      <c r="H8" s="29">
        <v>1730</v>
      </c>
    </row>
    <row r="9" spans="1:14" x14ac:dyDescent="0.25">
      <c r="A9" s="4" t="s">
        <v>5</v>
      </c>
      <c r="B9" s="5" t="s">
        <v>6</v>
      </c>
      <c r="C9" s="6"/>
      <c r="D9" s="7"/>
      <c r="E9" s="6"/>
      <c r="F9" s="5"/>
      <c r="G9" s="20">
        <v>270</v>
      </c>
      <c r="H9" s="30">
        <v>894</v>
      </c>
    </row>
    <row r="10" spans="1:14" x14ac:dyDescent="0.25">
      <c r="A10" s="38" t="s">
        <v>7</v>
      </c>
      <c r="B10" s="5" t="s">
        <v>8</v>
      </c>
      <c r="C10" s="8" t="s">
        <v>9</v>
      </c>
      <c r="D10" s="7">
        <v>170</v>
      </c>
      <c r="E10" s="6">
        <v>225</v>
      </c>
      <c r="F10" s="5">
        <v>140</v>
      </c>
      <c r="G10" s="20">
        <v>155</v>
      </c>
      <c r="H10" s="30">
        <v>25</v>
      </c>
    </row>
    <row r="11" spans="1:14" x14ac:dyDescent="0.25">
      <c r="A11" s="38" t="s">
        <v>94</v>
      </c>
      <c r="B11" s="5" t="s">
        <v>10</v>
      </c>
      <c r="C11" s="8" t="s">
        <v>9</v>
      </c>
      <c r="D11" s="7">
        <v>4375</v>
      </c>
      <c r="E11" s="6">
        <v>4935</v>
      </c>
      <c r="F11" s="5">
        <v>11000</v>
      </c>
      <c r="G11" s="20">
        <v>8000</v>
      </c>
      <c r="H11" s="30">
        <v>2499</v>
      </c>
    </row>
    <row r="12" spans="1:14" x14ac:dyDescent="0.25">
      <c r="A12" s="32" t="s">
        <v>97</v>
      </c>
      <c r="B12" s="5" t="s">
        <v>6</v>
      </c>
      <c r="C12" s="8"/>
      <c r="D12" s="7"/>
      <c r="E12" s="6"/>
      <c r="F12" s="5"/>
      <c r="G12" s="20"/>
      <c r="H12" s="33">
        <v>25614</v>
      </c>
    </row>
    <row r="13" spans="1:14" x14ac:dyDescent="0.25">
      <c r="A13" s="38" t="s">
        <v>11</v>
      </c>
      <c r="B13" s="5" t="s">
        <v>8</v>
      </c>
      <c r="C13" s="8" t="s">
        <v>9</v>
      </c>
      <c r="D13" s="7">
        <v>30454</v>
      </c>
      <c r="E13" s="6">
        <v>26051</v>
      </c>
      <c r="F13" s="5">
        <v>31163</v>
      </c>
      <c r="G13" s="21">
        <v>33500</v>
      </c>
      <c r="H13" s="36">
        <v>38741</v>
      </c>
    </row>
    <row r="14" spans="1:14" x14ac:dyDescent="0.25">
      <c r="A14" s="38" t="s">
        <v>12</v>
      </c>
      <c r="B14" s="5" t="s">
        <v>8</v>
      </c>
      <c r="C14" s="8" t="s">
        <v>9</v>
      </c>
      <c r="D14" s="7">
        <v>36693</v>
      </c>
      <c r="E14" s="6">
        <v>49003</v>
      </c>
      <c r="F14" s="5">
        <v>62505</v>
      </c>
      <c r="G14" s="20">
        <v>50000</v>
      </c>
      <c r="H14" s="30">
        <v>61512</v>
      </c>
      <c r="L14" t="s">
        <v>91</v>
      </c>
    </row>
    <row r="15" spans="1:14" x14ac:dyDescent="0.25">
      <c r="A15" s="38" t="s">
        <v>102</v>
      </c>
      <c r="B15" s="5" t="s">
        <v>13</v>
      </c>
      <c r="C15" s="8"/>
      <c r="D15" s="7">
        <v>1660</v>
      </c>
      <c r="E15" s="8">
        <v>1339</v>
      </c>
      <c r="F15" s="5">
        <v>1771</v>
      </c>
      <c r="G15" s="20">
        <v>1339</v>
      </c>
      <c r="H15" s="30">
        <v>1141</v>
      </c>
    </row>
    <row r="16" spans="1:14" x14ac:dyDescent="0.25">
      <c r="A16" s="38" t="s">
        <v>90</v>
      </c>
      <c r="B16" s="5" t="s">
        <v>6</v>
      </c>
      <c r="C16" s="8" t="s">
        <v>9</v>
      </c>
      <c r="D16" s="7">
        <v>4815</v>
      </c>
      <c r="E16" s="6">
        <v>9228</v>
      </c>
      <c r="F16" s="5">
        <v>9832</v>
      </c>
      <c r="G16" s="20">
        <v>11000</v>
      </c>
      <c r="H16" s="30">
        <v>14975</v>
      </c>
    </row>
    <row r="17" spans="1:8" x14ac:dyDescent="0.25">
      <c r="A17" s="38" t="s">
        <v>14</v>
      </c>
      <c r="B17" s="5" t="s">
        <v>6</v>
      </c>
      <c r="C17" s="8" t="s">
        <v>9</v>
      </c>
      <c r="D17" s="7">
        <v>209195</v>
      </c>
      <c r="E17" s="6">
        <v>287682</v>
      </c>
      <c r="F17" s="5">
        <v>213200</v>
      </c>
      <c r="G17" s="20">
        <v>236023</v>
      </c>
      <c r="H17" s="35">
        <v>324296</v>
      </c>
    </row>
    <row r="18" spans="1:8" x14ac:dyDescent="0.25">
      <c r="A18" s="34" t="s">
        <v>99</v>
      </c>
      <c r="B18" s="5" t="s">
        <v>100</v>
      </c>
      <c r="C18" s="8" t="s">
        <v>101</v>
      </c>
      <c r="D18" s="7"/>
      <c r="E18" s="6"/>
      <c r="F18" s="5"/>
      <c r="G18" s="20"/>
      <c r="H18" s="30">
        <v>6000</v>
      </c>
    </row>
    <row r="19" spans="1:8" x14ac:dyDescent="0.25">
      <c r="A19" s="38" t="s">
        <v>15</v>
      </c>
      <c r="B19" s="5" t="s">
        <v>16</v>
      </c>
      <c r="C19" s="8" t="s">
        <v>17</v>
      </c>
      <c r="D19" s="7">
        <v>1571</v>
      </c>
      <c r="E19" s="6">
        <v>1149</v>
      </c>
      <c r="F19" s="5">
        <v>959</v>
      </c>
      <c r="G19" s="20">
        <v>1214</v>
      </c>
      <c r="H19" s="30">
        <v>1077</v>
      </c>
    </row>
    <row r="20" spans="1:8" x14ac:dyDescent="0.25">
      <c r="A20" s="38" t="s">
        <v>92</v>
      </c>
      <c r="B20" s="5" t="s">
        <v>18</v>
      </c>
      <c r="C20" s="8" t="s">
        <v>9</v>
      </c>
      <c r="D20" s="7">
        <v>21709</v>
      </c>
      <c r="E20" s="6">
        <v>21005</v>
      </c>
      <c r="F20" s="5">
        <v>25566</v>
      </c>
      <c r="G20" s="20">
        <v>24000</v>
      </c>
      <c r="H20" s="35">
        <v>26707</v>
      </c>
    </row>
    <row r="21" spans="1:8" x14ac:dyDescent="0.25">
      <c r="A21" s="38" t="s">
        <v>19</v>
      </c>
      <c r="B21" s="5" t="s">
        <v>20</v>
      </c>
      <c r="C21" s="8" t="s">
        <v>98</v>
      </c>
      <c r="D21" s="7">
        <v>875</v>
      </c>
      <c r="E21" s="6">
        <v>842</v>
      </c>
      <c r="F21" s="5">
        <v>1148</v>
      </c>
      <c r="G21" s="20">
        <v>535</v>
      </c>
      <c r="H21" s="30">
        <v>637</v>
      </c>
    </row>
    <row r="22" spans="1:8" x14ac:dyDescent="0.25">
      <c r="A22" s="4" t="s">
        <v>93</v>
      </c>
      <c r="B22" s="4" t="s">
        <v>108</v>
      </c>
      <c r="C22" s="8" t="s">
        <v>23</v>
      </c>
      <c r="D22" s="7"/>
      <c r="E22" s="6"/>
      <c r="F22" s="5"/>
      <c r="G22" s="20"/>
      <c r="H22" s="30">
        <v>2308</v>
      </c>
    </row>
    <row r="23" spans="1:8" x14ac:dyDescent="0.25">
      <c r="A23" s="38" t="s">
        <v>21</v>
      </c>
      <c r="B23" s="5" t="s">
        <v>22</v>
      </c>
      <c r="C23" s="8" t="s">
        <v>23</v>
      </c>
      <c r="D23" s="7">
        <v>2732</v>
      </c>
      <c r="E23" s="6">
        <v>2354</v>
      </c>
      <c r="F23" s="5">
        <v>1707</v>
      </c>
      <c r="G23" s="20">
        <v>2139</v>
      </c>
      <c r="H23" s="30">
        <v>2241</v>
      </c>
    </row>
    <row r="24" spans="1:8" x14ac:dyDescent="0.25">
      <c r="A24" s="38" t="s">
        <v>24</v>
      </c>
      <c r="B24" s="5" t="s">
        <v>25</v>
      </c>
      <c r="C24" s="8" t="s">
        <v>9</v>
      </c>
      <c r="D24" s="7">
        <v>5632</v>
      </c>
      <c r="E24" s="6">
        <v>7000</v>
      </c>
      <c r="F24" s="5">
        <v>6150</v>
      </c>
      <c r="G24" s="20">
        <v>5530</v>
      </c>
      <c r="H24" s="30">
        <v>5129</v>
      </c>
    </row>
    <row r="25" spans="1:8" x14ac:dyDescent="0.25">
      <c r="A25" s="38" t="s">
        <v>95</v>
      </c>
      <c r="B25" s="5" t="s">
        <v>26</v>
      </c>
      <c r="C25" s="8" t="s">
        <v>9</v>
      </c>
      <c r="D25" s="7">
        <v>31843</v>
      </c>
      <c r="E25" s="6">
        <v>22937</v>
      </c>
      <c r="F25" s="5">
        <v>27003</v>
      </c>
      <c r="G25" s="20">
        <v>25231</v>
      </c>
      <c r="H25" s="30">
        <v>25646</v>
      </c>
    </row>
    <row r="26" spans="1:8" x14ac:dyDescent="0.25">
      <c r="A26" s="38" t="s">
        <v>27</v>
      </c>
      <c r="B26" s="5" t="s">
        <v>6</v>
      </c>
      <c r="C26" s="8"/>
      <c r="D26" s="7">
        <v>4219</v>
      </c>
      <c r="E26" s="6">
        <v>5328</v>
      </c>
      <c r="F26" s="5">
        <v>4248</v>
      </c>
      <c r="G26" s="20">
        <v>3850</v>
      </c>
      <c r="H26" s="35">
        <v>4788</v>
      </c>
    </row>
    <row r="27" spans="1:8" x14ac:dyDescent="0.25">
      <c r="A27" s="38" t="s">
        <v>28</v>
      </c>
      <c r="B27" s="5" t="s">
        <v>29</v>
      </c>
      <c r="C27" s="8" t="s">
        <v>23</v>
      </c>
      <c r="D27" s="7">
        <v>23553</v>
      </c>
      <c r="E27" s="6">
        <v>22463</v>
      </c>
      <c r="F27" s="5">
        <v>20971</v>
      </c>
      <c r="G27" s="20">
        <v>26834</v>
      </c>
      <c r="H27" s="30">
        <v>16435</v>
      </c>
    </row>
    <row r="28" spans="1:8" x14ac:dyDescent="0.25">
      <c r="A28" s="38" t="s">
        <v>30</v>
      </c>
      <c r="B28" s="5" t="s">
        <v>6</v>
      </c>
      <c r="C28" s="8" t="s">
        <v>9</v>
      </c>
      <c r="D28" s="7">
        <v>15000</v>
      </c>
      <c r="E28" s="6">
        <v>13000</v>
      </c>
      <c r="F28" s="5">
        <v>12000</v>
      </c>
      <c r="G28" s="20">
        <v>12000</v>
      </c>
      <c r="H28" s="30">
        <v>16000</v>
      </c>
    </row>
    <row r="29" spans="1:8" x14ac:dyDescent="0.25">
      <c r="A29" s="38" t="s">
        <v>31</v>
      </c>
      <c r="B29" s="5" t="s">
        <v>32</v>
      </c>
      <c r="C29" s="8" t="s">
        <v>33</v>
      </c>
      <c r="D29" s="7">
        <v>21440</v>
      </c>
      <c r="E29" s="6">
        <v>21227</v>
      </c>
      <c r="F29" s="5">
        <v>23458</v>
      </c>
      <c r="G29" s="20">
        <v>20171</v>
      </c>
      <c r="H29" s="30">
        <v>21826</v>
      </c>
    </row>
    <row r="30" spans="1:8" x14ac:dyDescent="0.25">
      <c r="A30" s="38" t="s">
        <v>34</v>
      </c>
      <c r="B30" s="5" t="s">
        <v>35</v>
      </c>
      <c r="C30" s="8" t="s">
        <v>9</v>
      </c>
      <c r="D30" s="7">
        <v>20227</v>
      </c>
      <c r="E30" s="6">
        <v>11670</v>
      </c>
      <c r="F30" s="5">
        <v>0</v>
      </c>
      <c r="G30" s="20">
        <v>20230</v>
      </c>
      <c r="H30" s="35">
        <v>25359</v>
      </c>
    </row>
    <row r="31" spans="1:8" x14ac:dyDescent="0.25">
      <c r="A31" s="38" t="s">
        <v>36</v>
      </c>
      <c r="B31" s="5" t="s">
        <v>37</v>
      </c>
      <c r="C31" s="8" t="s">
        <v>9</v>
      </c>
      <c r="D31" s="7">
        <v>4683</v>
      </c>
      <c r="E31" s="6">
        <v>4942</v>
      </c>
      <c r="F31" s="5">
        <v>6000</v>
      </c>
      <c r="G31" s="20">
        <v>5786</v>
      </c>
      <c r="H31" s="30">
        <v>6500</v>
      </c>
    </row>
    <row r="32" spans="1:8" x14ac:dyDescent="0.25">
      <c r="A32" s="38" t="s">
        <v>38</v>
      </c>
      <c r="B32" s="5" t="s">
        <v>39</v>
      </c>
      <c r="C32" s="8" t="s">
        <v>9</v>
      </c>
      <c r="D32" s="7">
        <v>22500</v>
      </c>
      <c r="E32" s="6"/>
      <c r="F32" s="5">
        <v>20000</v>
      </c>
      <c r="G32" s="20">
        <v>18724</v>
      </c>
      <c r="H32" s="30">
        <v>20860</v>
      </c>
    </row>
    <row r="33" spans="1:8" x14ac:dyDescent="0.25">
      <c r="A33" s="38" t="s">
        <v>40</v>
      </c>
      <c r="B33" s="5" t="s">
        <v>41</v>
      </c>
      <c r="C33" s="8"/>
      <c r="D33" s="7">
        <v>1200</v>
      </c>
      <c r="E33" s="6">
        <v>600</v>
      </c>
      <c r="F33" s="5">
        <v>470</v>
      </c>
      <c r="G33" s="20">
        <v>525</v>
      </c>
      <c r="H33" s="30">
        <v>480</v>
      </c>
    </row>
    <row r="34" spans="1:8" x14ac:dyDescent="0.25">
      <c r="A34" s="38" t="s">
        <v>105</v>
      </c>
      <c r="B34" s="5" t="s">
        <v>106</v>
      </c>
      <c r="C34" s="8" t="s">
        <v>107</v>
      </c>
      <c r="D34" s="7">
        <v>15000</v>
      </c>
      <c r="E34" s="6">
        <v>20271</v>
      </c>
      <c r="F34" s="6">
        <v>26121</v>
      </c>
      <c r="G34" s="27">
        <v>24300</v>
      </c>
      <c r="H34" s="42"/>
    </row>
    <row r="35" spans="1:8" x14ac:dyDescent="0.25">
      <c r="A35" s="38" t="s">
        <v>42</v>
      </c>
      <c r="B35" s="5" t="s">
        <v>22</v>
      </c>
      <c r="C35" s="8" t="s">
        <v>23</v>
      </c>
      <c r="D35" s="7">
        <v>1967</v>
      </c>
      <c r="E35" s="6">
        <v>1388</v>
      </c>
      <c r="F35" s="5">
        <v>1037</v>
      </c>
      <c r="G35" s="20">
        <v>1908</v>
      </c>
      <c r="H35" s="35">
        <v>2017</v>
      </c>
    </row>
    <row r="36" spans="1:8" x14ac:dyDescent="0.25">
      <c r="A36" s="38" t="s">
        <v>43</v>
      </c>
      <c r="B36" s="5" t="s">
        <v>44</v>
      </c>
      <c r="C36" s="8" t="s">
        <v>9</v>
      </c>
      <c r="D36" s="7">
        <v>11804</v>
      </c>
      <c r="E36" s="6">
        <v>10441</v>
      </c>
      <c r="F36" s="9">
        <v>13422</v>
      </c>
      <c r="G36" s="20">
        <v>10413</v>
      </c>
      <c r="H36" s="30">
        <v>6800</v>
      </c>
    </row>
    <row r="37" spans="1:8" x14ac:dyDescent="0.25">
      <c r="A37" s="38" t="s">
        <v>45</v>
      </c>
      <c r="B37" s="5" t="s">
        <v>46</v>
      </c>
      <c r="C37" s="8" t="s">
        <v>9</v>
      </c>
      <c r="D37" s="7">
        <v>10735</v>
      </c>
      <c r="E37" s="6">
        <v>8233</v>
      </c>
      <c r="F37" s="5">
        <v>10309</v>
      </c>
      <c r="G37" s="20">
        <v>8600</v>
      </c>
      <c r="H37" s="35">
        <v>8834</v>
      </c>
    </row>
    <row r="38" spans="1:8" x14ac:dyDescent="0.25">
      <c r="A38" s="38" t="s">
        <v>47</v>
      </c>
      <c r="B38" s="5" t="s">
        <v>48</v>
      </c>
      <c r="C38" s="8" t="s">
        <v>49</v>
      </c>
      <c r="D38" s="7">
        <v>26233</v>
      </c>
      <c r="E38" s="6">
        <v>27000</v>
      </c>
      <c r="F38" s="5">
        <v>31188</v>
      </c>
      <c r="G38" s="20">
        <v>27000</v>
      </c>
      <c r="H38" s="30">
        <v>22000</v>
      </c>
    </row>
    <row r="39" spans="1:8" x14ac:dyDescent="0.25">
      <c r="A39" s="38" t="s">
        <v>50</v>
      </c>
      <c r="B39" s="5" t="s">
        <v>6</v>
      </c>
      <c r="C39" s="10" t="s">
        <v>51</v>
      </c>
      <c r="D39" s="7">
        <v>19790</v>
      </c>
      <c r="E39" s="6">
        <v>23839</v>
      </c>
      <c r="F39" s="5">
        <v>23250</v>
      </c>
      <c r="G39" s="20">
        <v>18000</v>
      </c>
      <c r="H39" s="30">
        <v>8000</v>
      </c>
    </row>
    <row r="40" spans="1:8" x14ac:dyDescent="0.25">
      <c r="A40" s="38" t="s">
        <v>52</v>
      </c>
      <c r="B40" s="5" t="s">
        <v>53</v>
      </c>
      <c r="C40" s="8" t="s">
        <v>9</v>
      </c>
      <c r="D40" s="7">
        <v>27027</v>
      </c>
      <c r="E40" s="6">
        <v>28282</v>
      </c>
      <c r="F40" s="5">
        <v>26704</v>
      </c>
      <c r="G40" s="20">
        <v>25845</v>
      </c>
      <c r="H40" s="30">
        <v>27407</v>
      </c>
    </row>
    <row r="41" spans="1:8" x14ac:dyDescent="0.25">
      <c r="A41" s="38" t="s">
        <v>54</v>
      </c>
      <c r="B41" s="5" t="s">
        <v>53</v>
      </c>
      <c r="C41" s="8"/>
      <c r="D41" s="7"/>
      <c r="E41" s="6">
        <v>692</v>
      </c>
      <c r="F41" s="5">
        <v>800</v>
      </c>
      <c r="G41" s="20">
        <v>893</v>
      </c>
      <c r="H41" s="35">
        <v>1335</v>
      </c>
    </row>
    <row r="42" spans="1:8" x14ac:dyDescent="0.25">
      <c r="A42" s="38" t="s">
        <v>55</v>
      </c>
      <c r="B42" s="5" t="s">
        <v>6</v>
      </c>
      <c r="C42" s="8" t="s">
        <v>9</v>
      </c>
      <c r="D42" s="7">
        <v>34098</v>
      </c>
      <c r="E42" s="6">
        <v>35900</v>
      </c>
      <c r="F42" s="5">
        <v>38757</v>
      </c>
      <c r="G42" s="20">
        <v>35896</v>
      </c>
      <c r="H42" s="30">
        <v>34725</v>
      </c>
    </row>
    <row r="43" spans="1:8" x14ac:dyDescent="0.25">
      <c r="A43" s="38" t="s">
        <v>56</v>
      </c>
      <c r="B43" s="5" t="s">
        <v>57</v>
      </c>
      <c r="C43" s="8"/>
      <c r="D43" s="7">
        <v>3868</v>
      </c>
      <c r="E43" s="6">
        <v>2303</v>
      </c>
      <c r="F43" s="5">
        <v>2950</v>
      </c>
      <c r="G43" s="20">
        <v>2485</v>
      </c>
      <c r="H43" s="30"/>
    </row>
    <row r="44" spans="1:8" x14ac:dyDescent="0.25">
      <c r="A44" s="38" t="s">
        <v>58</v>
      </c>
      <c r="B44" s="5" t="s">
        <v>59</v>
      </c>
      <c r="C44" s="8" t="s">
        <v>9</v>
      </c>
      <c r="D44" s="7">
        <v>13866</v>
      </c>
      <c r="E44" s="6">
        <v>15123</v>
      </c>
      <c r="F44" s="5">
        <v>16520</v>
      </c>
      <c r="G44" s="20">
        <v>14034</v>
      </c>
      <c r="H44" s="30">
        <v>12233</v>
      </c>
    </row>
    <row r="45" spans="1:8" x14ac:dyDescent="0.25">
      <c r="A45" s="38" t="s">
        <v>60</v>
      </c>
      <c r="B45" s="5" t="s">
        <v>61</v>
      </c>
      <c r="C45" s="8" t="s">
        <v>23</v>
      </c>
      <c r="D45" s="7">
        <v>1663</v>
      </c>
      <c r="E45" s="6">
        <v>735</v>
      </c>
      <c r="F45" s="5">
        <v>1079</v>
      </c>
      <c r="G45" s="20">
        <v>968</v>
      </c>
      <c r="H45" s="30">
        <v>754</v>
      </c>
    </row>
    <row r="46" spans="1:8" x14ac:dyDescent="0.25">
      <c r="A46" s="38" t="s">
        <v>62</v>
      </c>
      <c r="B46" s="5" t="s">
        <v>25</v>
      </c>
      <c r="C46" s="8" t="s">
        <v>63</v>
      </c>
      <c r="D46" s="7">
        <v>1839</v>
      </c>
      <c r="E46" s="6">
        <v>1572</v>
      </c>
      <c r="F46" s="5">
        <v>1423</v>
      </c>
      <c r="G46" s="20">
        <v>502</v>
      </c>
      <c r="H46" s="30">
        <v>515</v>
      </c>
    </row>
    <row r="47" spans="1:8" x14ac:dyDescent="0.25">
      <c r="A47" s="34" t="s">
        <v>103</v>
      </c>
      <c r="B47" s="5" t="s">
        <v>6</v>
      </c>
      <c r="C47" s="8"/>
      <c r="D47" s="7"/>
      <c r="E47" s="6"/>
      <c r="F47" s="5"/>
      <c r="G47" s="20"/>
      <c r="H47" s="30"/>
    </row>
    <row r="48" spans="1:8" x14ac:dyDescent="0.25">
      <c r="A48" s="38" t="s">
        <v>64</v>
      </c>
      <c r="B48" s="5" t="s">
        <v>65</v>
      </c>
      <c r="C48" s="8" t="s">
        <v>66</v>
      </c>
      <c r="D48" s="7">
        <v>900</v>
      </c>
      <c r="E48" s="6">
        <v>1250</v>
      </c>
      <c r="F48" s="5">
        <v>1200</v>
      </c>
      <c r="G48" s="20">
        <v>1472</v>
      </c>
      <c r="H48" s="30">
        <v>1243</v>
      </c>
    </row>
    <row r="49" spans="1:10" x14ac:dyDescent="0.25">
      <c r="A49" s="38" t="s">
        <v>67</v>
      </c>
      <c r="B49" s="5" t="s">
        <v>48</v>
      </c>
      <c r="C49" s="8" t="s">
        <v>9</v>
      </c>
      <c r="D49" s="7">
        <v>4475</v>
      </c>
      <c r="E49" s="6">
        <v>3019</v>
      </c>
      <c r="F49" s="5">
        <v>2900</v>
      </c>
      <c r="G49" s="20">
        <v>3050</v>
      </c>
      <c r="H49" s="30">
        <v>2690</v>
      </c>
    </row>
    <row r="50" spans="1:10" x14ac:dyDescent="0.25">
      <c r="A50" s="38" t="s">
        <v>68</v>
      </c>
      <c r="B50" s="5" t="s">
        <v>69</v>
      </c>
      <c r="C50" s="8" t="s">
        <v>70</v>
      </c>
      <c r="D50" s="7">
        <v>3778</v>
      </c>
      <c r="E50" s="6">
        <v>4013</v>
      </c>
      <c r="F50" s="5">
        <v>2500</v>
      </c>
      <c r="G50" s="20">
        <v>2532</v>
      </c>
      <c r="H50" s="30">
        <v>1811</v>
      </c>
    </row>
    <row r="51" spans="1:10" x14ac:dyDescent="0.25">
      <c r="A51" s="40" t="s">
        <v>71</v>
      </c>
      <c r="B51" s="5" t="s">
        <v>72</v>
      </c>
      <c r="C51" s="8" t="s">
        <v>70</v>
      </c>
      <c r="D51" s="7">
        <v>2725</v>
      </c>
      <c r="E51" s="6">
        <v>2227</v>
      </c>
      <c r="F51" s="5">
        <v>2243</v>
      </c>
      <c r="G51" s="20">
        <v>2100</v>
      </c>
      <c r="H51" s="30">
        <v>2100</v>
      </c>
    </row>
    <row r="52" spans="1:10" x14ac:dyDescent="0.25">
      <c r="A52" s="40" t="s">
        <v>96</v>
      </c>
      <c r="B52" s="5" t="s">
        <v>73</v>
      </c>
      <c r="C52" s="8"/>
      <c r="D52" s="7">
        <v>400</v>
      </c>
      <c r="E52" s="6">
        <v>350</v>
      </c>
      <c r="F52" s="5"/>
      <c r="G52" s="20">
        <v>225</v>
      </c>
      <c r="H52" s="30">
        <v>300</v>
      </c>
    </row>
    <row r="53" spans="1:10" x14ac:dyDescent="0.25">
      <c r="A53" s="38" t="s">
        <v>74</v>
      </c>
      <c r="B53" s="5" t="s">
        <v>6</v>
      </c>
      <c r="C53" s="8" t="s">
        <v>9</v>
      </c>
      <c r="D53" s="7">
        <v>21730</v>
      </c>
      <c r="E53" s="6">
        <v>14806</v>
      </c>
      <c r="F53" s="5">
        <v>17255</v>
      </c>
      <c r="G53" s="20">
        <v>10942</v>
      </c>
      <c r="H53" s="30">
        <v>16334</v>
      </c>
    </row>
    <row r="54" spans="1:10" x14ac:dyDescent="0.25">
      <c r="A54" s="38" t="s">
        <v>75</v>
      </c>
      <c r="B54" s="5" t="s">
        <v>76</v>
      </c>
      <c r="C54" s="8" t="s">
        <v>9</v>
      </c>
      <c r="D54" s="7">
        <v>23581</v>
      </c>
      <c r="E54" s="6">
        <v>25188</v>
      </c>
      <c r="F54" s="5">
        <v>24674</v>
      </c>
      <c r="G54" s="20">
        <v>23475</v>
      </c>
      <c r="H54" s="35">
        <v>27003</v>
      </c>
    </row>
    <row r="55" spans="1:10" x14ac:dyDescent="0.25">
      <c r="A55" s="38" t="s">
        <v>77</v>
      </c>
      <c r="B55" s="5" t="s">
        <v>78</v>
      </c>
      <c r="C55" s="8" t="s">
        <v>79</v>
      </c>
      <c r="D55" s="7">
        <v>79165</v>
      </c>
      <c r="E55" s="6">
        <v>77167</v>
      </c>
      <c r="F55" s="5">
        <v>80000</v>
      </c>
      <c r="G55" s="20">
        <v>85000</v>
      </c>
      <c r="H55" s="30">
        <v>90000</v>
      </c>
    </row>
    <row r="56" spans="1:10" x14ac:dyDescent="0.25">
      <c r="A56" s="38" t="s">
        <v>80</v>
      </c>
      <c r="B56" s="5" t="s">
        <v>81</v>
      </c>
      <c r="C56" s="8" t="s">
        <v>9</v>
      </c>
      <c r="D56" s="7">
        <v>104</v>
      </c>
      <c r="E56" s="6">
        <v>332</v>
      </c>
      <c r="F56" s="5">
        <v>248</v>
      </c>
      <c r="G56" s="20">
        <v>360</v>
      </c>
      <c r="H56" s="30">
        <v>308</v>
      </c>
    </row>
    <row r="57" spans="1:10" x14ac:dyDescent="0.25">
      <c r="A57" s="38" t="s">
        <v>82</v>
      </c>
      <c r="B57" s="5" t="s">
        <v>83</v>
      </c>
      <c r="C57" s="8" t="s">
        <v>23</v>
      </c>
      <c r="D57" s="7">
        <v>1195</v>
      </c>
      <c r="E57" s="6">
        <v>950</v>
      </c>
      <c r="F57" s="5">
        <v>780</v>
      </c>
      <c r="G57" s="20">
        <v>800</v>
      </c>
      <c r="H57" s="30"/>
    </row>
    <row r="58" spans="1:10" x14ac:dyDescent="0.25">
      <c r="A58" s="39" t="s">
        <v>84</v>
      </c>
      <c r="B58" s="11" t="s">
        <v>85</v>
      </c>
      <c r="C58" s="12" t="s">
        <v>86</v>
      </c>
      <c r="D58" s="13">
        <v>4561</v>
      </c>
      <c r="E58" s="14">
        <v>5008</v>
      </c>
      <c r="F58" s="11">
        <v>6503</v>
      </c>
      <c r="G58" s="22">
        <v>5374</v>
      </c>
      <c r="H58" s="35">
        <v>7372</v>
      </c>
      <c r="J58" t="s">
        <v>104</v>
      </c>
    </row>
    <row r="59" spans="1:10" x14ac:dyDescent="0.25">
      <c r="A59" s="5"/>
      <c r="B59" s="5"/>
      <c r="C59" s="5"/>
      <c r="D59" s="5"/>
      <c r="E59" s="5"/>
      <c r="F59" s="5"/>
      <c r="G59" s="23"/>
    </row>
    <row r="60" spans="1:10" x14ac:dyDescent="0.25">
      <c r="A60" s="45" t="s">
        <v>87</v>
      </c>
      <c r="B60" s="46"/>
      <c r="C60" s="47"/>
      <c r="D60" s="15">
        <f>SUM(D8:D58)</f>
        <v>776110</v>
      </c>
      <c r="E60" s="15">
        <f>SUM(E8:E58)</f>
        <v>824469</v>
      </c>
      <c r="F60" s="15">
        <f>SUM(F8:F58)</f>
        <v>812864</v>
      </c>
      <c r="G60" s="24">
        <f>SUM(G8:G58)</f>
        <v>815050</v>
      </c>
      <c r="H60" s="24">
        <f>SUM(H8:H58)</f>
        <v>927201</v>
      </c>
    </row>
    <row r="61" spans="1:10" x14ac:dyDescent="0.25">
      <c r="A61" s="5"/>
      <c r="B61" s="5"/>
      <c r="C61" s="5"/>
      <c r="D61" s="5"/>
      <c r="E61" s="5"/>
      <c r="F61" s="5"/>
      <c r="G61" s="23"/>
    </row>
    <row r="62" spans="1:10" x14ac:dyDescent="0.25">
      <c r="A62" s="48" t="s">
        <v>88</v>
      </c>
      <c r="B62" s="49"/>
      <c r="C62" s="50"/>
      <c r="D62" s="16">
        <f>COUNT(D8:D58)</f>
        <v>45</v>
      </c>
      <c r="E62" s="16">
        <f>COUNT(E8:E58)</f>
        <v>45</v>
      </c>
      <c r="F62" s="16">
        <f>COUNT(F8:F58)</f>
        <v>45</v>
      </c>
      <c r="G62" s="25">
        <f>COUNT(G8:G58)</f>
        <v>47</v>
      </c>
      <c r="H62" s="25">
        <f>COUNT(H8:H58)</f>
        <v>47</v>
      </c>
    </row>
    <row r="63" spans="1:10" x14ac:dyDescent="0.25">
      <c r="A63" s="51" t="s">
        <v>89</v>
      </c>
      <c r="B63" s="52"/>
      <c r="C63" s="53"/>
      <c r="D63" s="17">
        <f t="shared" ref="D63:G63" si="0">D62/48</f>
        <v>0.9375</v>
      </c>
      <c r="E63" s="17">
        <f t="shared" si="0"/>
        <v>0.9375</v>
      </c>
      <c r="F63" s="17">
        <f t="shared" si="0"/>
        <v>0.9375</v>
      </c>
      <c r="G63" s="26">
        <f t="shared" si="0"/>
        <v>0.97916666666666663</v>
      </c>
      <c r="H63" s="26">
        <f t="shared" ref="H63" si="1">H62/48</f>
        <v>0.97916666666666663</v>
      </c>
    </row>
  </sheetData>
  <mergeCells count="4">
    <mergeCell ref="A60:C60"/>
    <mergeCell ref="A62:C62"/>
    <mergeCell ref="A63:C63"/>
    <mergeCell ref="A1:H6"/>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599AA-D199-4D27-B8F6-50FBB1AD4B82}">
  <dimension ref="A1:M243"/>
  <sheetViews>
    <sheetView topLeftCell="A16" workbookViewId="0">
      <selection activeCell="A46" sqref="A46"/>
    </sheetView>
  </sheetViews>
  <sheetFormatPr defaultRowHeight="15" x14ac:dyDescent="0.25"/>
  <cols>
    <col min="1" max="1" width="79.140625" bestFit="1" customWidth="1"/>
  </cols>
  <sheetData>
    <row r="1" spans="1:13" x14ac:dyDescent="0.25">
      <c r="A1" t="str">
        <f>Blad1!A1</f>
        <v>Bezoekcijfers Musea</v>
      </c>
      <c r="B1" t="e">
        <f>Blad1!#REF!</f>
        <v>#REF!</v>
      </c>
      <c r="C1" t="e">
        <f>Blad1!#REF!</f>
        <v>#REF!</v>
      </c>
      <c r="D1">
        <f>Blad1!B1</f>
        <v>0</v>
      </c>
      <c r="E1">
        <f>Blad1!C1</f>
        <v>0</v>
      </c>
      <c r="F1">
        <f>Blad1!D1</f>
        <v>0</v>
      </c>
      <c r="G1">
        <f>Blad1!E1</f>
        <v>0</v>
      </c>
      <c r="H1">
        <f>Blad1!F1</f>
        <v>0</v>
      </c>
      <c r="I1">
        <f>Blad1!G1</f>
        <v>0</v>
      </c>
      <c r="J1">
        <f>Blad1!H1</f>
        <v>0</v>
      </c>
      <c r="K1">
        <f>Blad1!I1</f>
        <v>0</v>
      </c>
      <c r="L1">
        <f>Blad1!J1</f>
        <v>0</v>
      </c>
      <c r="M1">
        <f>Blad1!K1</f>
        <v>0</v>
      </c>
    </row>
    <row r="2" spans="1:13" x14ac:dyDescent="0.25">
      <c r="A2">
        <f>Blad1!A2</f>
        <v>0</v>
      </c>
      <c r="B2" t="e">
        <f>Blad1!#REF!</f>
        <v>#REF!</v>
      </c>
      <c r="C2" t="e">
        <f>Blad1!#REF!</f>
        <v>#REF!</v>
      </c>
      <c r="D2">
        <f>Blad1!B2</f>
        <v>0</v>
      </c>
      <c r="E2">
        <f>Blad1!C2</f>
        <v>0</v>
      </c>
      <c r="F2">
        <f>Blad1!D2</f>
        <v>0</v>
      </c>
      <c r="G2">
        <f>Blad1!E2</f>
        <v>0</v>
      </c>
      <c r="H2">
        <f>Blad1!F2</f>
        <v>0</v>
      </c>
      <c r="I2">
        <f>Blad1!G2</f>
        <v>0</v>
      </c>
      <c r="J2">
        <f>Blad1!H2</f>
        <v>0</v>
      </c>
      <c r="K2">
        <f>Blad1!I2</f>
        <v>0</v>
      </c>
      <c r="L2">
        <f>Blad1!J2</f>
        <v>0</v>
      </c>
      <c r="M2">
        <f>Blad1!K2</f>
        <v>0</v>
      </c>
    </row>
    <row r="3" spans="1:13" x14ac:dyDescent="0.25">
      <c r="A3">
        <f>Blad1!A3</f>
        <v>0</v>
      </c>
      <c r="B3" t="e">
        <f>Blad1!#REF!</f>
        <v>#REF!</v>
      </c>
      <c r="C3" t="e">
        <f>Blad1!#REF!</f>
        <v>#REF!</v>
      </c>
      <c r="D3">
        <f>Blad1!B3</f>
        <v>0</v>
      </c>
      <c r="E3">
        <f>Blad1!C3</f>
        <v>0</v>
      </c>
      <c r="F3">
        <f>Blad1!D3</f>
        <v>0</v>
      </c>
      <c r="G3">
        <f>Blad1!E3</f>
        <v>0</v>
      </c>
      <c r="H3">
        <f>Blad1!F3</f>
        <v>0</v>
      </c>
      <c r="I3">
        <f>Blad1!G3</f>
        <v>0</v>
      </c>
      <c r="J3">
        <f>Blad1!H3</f>
        <v>0</v>
      </c>
      <c r="K3">
        <f>Blad1!I3</f>
        <v>0</v>
      </c>
      <c r="L3">
        <f>Blad1!J3</f>
        <v>0</v>
      </c>
      <c r="M3">
        <f>Blad1!K3</f>
        <v>0</v>
      </c>
    </row>
    <row r="4" spans="1:13" x14ac:dyDescent="0.25">
      <c r="A4">
        <f>Blad1!A4</f>
        <v>0</v>
      </c>
      <c r="B4" t="e">
        <f>Blad1!#REF!</f>
        <v>#REF!</v>
      </c>
      <c r="C4" t="e">
        <f>Blad1!#REF!</f>
        <v>#REF!</v>
      </c>
      <c r="D4">
        <f>Blad1!B4</f>
        <v>0</v>
      </c>
      <c r="E4">
        <f>Blad1!C4</f>
        <v>0</v>
      </c>
      <c r="F4">
        <f>Blad1!D4</f>
        <v>0</v>
      </c>
      <c r="G4">
        <f>Blad1!E4</f>
        <v>0</v>
      </c>
      <c r="H4">
        <f>Blad1!F4</f>
        <v>0</v>
      </c>
      <c r="I4">
        <f>Blad1!G4</f>
        <v>0</v>
      </c>
      <c r="J4">
        <f>Blad1!H4</f>
        <v>0</v>
      </c>
      <c r="K4">
        <f>Blad1!I4</f>
        <v>0</v>
      </c>
      <c r="L4">
        <f>Blad1!J4</f>
        <v>0</v>
      </c>
      <c r="M4">
        <f>Blad1!K4</f>
        <v>0</v>
      </c>
    </row>
    <row r="5" spans="1:13" x14ac:dyDescent="0.25">
      <c r="A5">
        <f>Blad1!A5</f>
        <v>0</v>
      </c>
      <c r="B5" t="e">
        <f>Blad1!#REF!</f>
        <v>#REF!</v>
      </c>
      <c r="C5" t="e">
        <f>Blad1!#REF!</f>
        <v>#REF!</v>
      </c>
      <c r="D5">
        <f>Blad1!B5</f>
        <v>0</v>
      </c>
      <c r="E5">
        <f>Blad1!C5</f>
        <v>0</v>
      </c>
      <c r="F5">
        <f>Blad1!D5</f>
        <v>0</v>
      </c>
      <c r="G5">
        <f>Blad1!E5</f>
        <v>0</v>
      </c>
      <c r="H5">
        <f>Blad1!F5</f>
        <v>0</v>
      </c>
      <c r="I5">
        <f>Blad1!G5</f>
        <v>0</v>
      </c>
      <c r="J5">
        <f>Blad1!H5</f>
        <v>0</v>
      </c>
      <c r="K5">
        <f>Blad1!I5</f>
        <v>0</v>
      </c>
      <c r="L5">
        <f>Blad1!J5</f>
        <v>0</v>
      </c>
      <c r="M5">
        <f>Blad1!K5</f>
        <v>0</v>
      </c>
    </row>
    <row r="6" spans="1:13" x14ac:dyDescent="0.25">
      <c r="A6">
        <f>Blad1!A6</f>
        <v>0</v>
      </c>
      <c r="B6" t="e">
        <f>Blad1!#REF!</f>
        <v>#REF!</v>
      </c>
      <c r="C6" t="e">
        <f>Blad1!#REF!</f>
        <v>#REF!</v>
      </c>
      <c r="D6">
        <f>Blad1!B6</f>
        <v>0</v>
      </c>
      <c r="E6">
        <f>Blad1!C6</f>
        <v>0</v>
      </c>
      <c r="F6">
        <f>Blad1!D6</f>
        <v>0</v>
      </c>
      <c r="G6">
        <f>Blad1!E6</f>
        <v>0</v>
      </c>
      <c r="H6">
        <f>Blad1!F6</f>
        <v>0</v>
      </c>
      <c r="I6">
        <f>Blad1!G6</f>
        <v>0</v>
      </c>
      <c r="J6">
        <f>Blad1!H6</f>
        <v>0</v>
      </c>
      <c r="K6">
        <f>Blad1!I6</f>
        <v>0</v>
      </c>
      <c r="L6">
        <f>Blad1!J6</f>
        <v>0</v>
      </c>
      <c r="M6">
        <f>Blad1!K6</f>
        <v>0</v>
      </c>
    </row>
    <row r="7" spans="1:13" x14ac:dyDescent="0.25">
      <c r="A7" t="str">
        <f>Blad1!A7</f>
        <v>Museum</v>
      </c>
      <c r="B7" t="e">
        <f>Blad1!#REF!</f>
        <v>#REF!</v>
      </c>
      <c r="C7" t="e">
        <f>Blad1!#REF!</f>
        <v>#REF!</v>
      </c>
      <c r="D7" t="str">
        <f>Blad1!B7</f>
        <v>Plaats</v>
      </c>
      <c r="E7" t="str">
        <f>Blad1!C7</f>
        <v xml:space="preserve">Open </v>
      </c>
      <c r="F7">
        <f>Blad1!D7</f>
        <v>2015</v>
      </c>
      <c r="G7">
        <f>Blad1!E7</f>
        <v>2016</v>
      </c>
      <c r="H7">
        <f>Blad1!F7</f>
        <v>2017</v>
      </c>
      <c r="I7">
        <f>Blad1!G7</f>
        <v>2018</v>
      </c>
      <c r="J7">
        <f>Blad1!H7</f>
        <v>2019</v>
      </c>
      <c r="K7">
        <f>Blad1!I7</f>
        <v>0</v>
      </c>
      <c r="L7">
        <f>Blad1!J7</f>
        <v>0</v>
      </c>
      <c r="M7">
        <f>Blad1!K7</f>
        <v>0</v>
      </c>
    </row>
    <row r="8" spans="1:13" x14ac:dyDescent="0.25">
      <c r="A8" t="str">
        <f>Blad1!A8</f>
        <v>Abel Tasman Museum</v>
      </c>
      <c r="B8" t="e">
        <f>Blad1!#REF!</f>
        <v>#REF!</v>
      </c>
      <c r="C8" t="e">
        <f>Blad1!#REF!</f>
        <v>#REF!</v>
      </c>
      <c r="D8" t="str">
        <f>Blad1!B8</f>
        <v>Lutjegast</v>
      </c>
      <c r="E8" t="str">
        <f>Blad1!C8</f>
        <v>hele jaar</v>
      </c>
      <c r="F8">
        <f>Blad1!D8</f>
        <v>1060</v>
      </c>
      <c r="G8">
        <f>Blad1!E8</f>
        <v>1400</v>
      </c>
      <c r="H8">
        <f>Blad1!F8</f>
        <v>1710</v>
      </c>
      <c r="I8">
        <f>Blad1!G8</f>
        <v>1820</v>
      </c>
      <c r="J8">
        <f>Blad1!H8</f>
        <v>1730</v>
      </c>
      <c r="K8">
        <f>Blad1!I8</f>
        <v>0</v>
      </c>
      <c r="L8">
        <f>Blad1!J8</f>
        <v>0</v>
      </c>
      <c r="M8">
        <f>Blad1!K8</f>
        <v>0</v>
      </c>
    </row>
    <row r="9" spans="1:13" x14ac:dyDescent="0.25">
      <c r="A9" t="str">
        <f>Blad1!A9</f>
        <v>Bevrijdingsmuseum Noord Nederland</v>
      </c>
      <c r="B9" t="e">
        <f>Blad1!#REF!</f>
        <v>#REF!</v>
      </c>
      <c r="C9" t="e">
        <f>Blad1!#REF!</f>
        <v>#REF!</v>
      </c>
      <c r="D9" t="str">
        <f>Blad1!B9</f>
        <v>Groningen</v>
      </c>
      <c r="E9">
        <f>Blad1!C9</f>
        <v>0</v>
      </c>
      <c r="F9">
        <f>Blad1!D9</f>
        <v>0</v>
      </c>
      <c r="G9">
        <f>Blad1!E9</f>
        <v>0</v>
      </c>
      <c r="H9">
        <f>Blad1!F9</f>
        <v>0</v>
      </c>
      <c r="I9">
        <f>Blad1!G9</f>
        <v>270</v>
      </c>
      <c r="J9">
        <f>Blad1!H9</f>
        <v>894</v>
      </c>
      <c r="K9">
        <f>Blad1!I9</f>
        <v>0</v>
      </c>
      <c r="L9">
        <f>Blad1!J9</f>
        <v>0</v>
      </c>
      <c r="M9">
        <f>Blad1!K9</f>
        <v>0</v>
      </c>
    </row>
    <row r="10" spans="1:13" x14ac:dyDescent="0.25">
      <c r="A10" t="str">
        <f>Blad1!A10</f>
        <v>Boerderij Museum Duurswold</v>
      </c>
      <c r="B10" t="e">
        <f>Blad1!#REF!</f>
        <v>#REF!</v>
      </c>
      <c r="C10" t="e">
        <f>Blad1!#REF!</f>
        <v>#REF!</v>
      </c>
      <c r="D10" t="str">
        <f>Blad1!B10</f>
        <v>Slochteren</v>
      </c>
      <c r="E10" t="str">
        <f>Blad1!C10</f>
        <v>hele jaar</v>
      </c>
      <c r="F10">
        <f>Blad1!D10</f>
        <v>170</v>
      </c>
      <c r="G10">
        <f>Blad1!E10</f>
        <v>225</v>
      </c>
      <c r="H10">
        <f>Blad1!F10</f>
        <v>140</v>
      </c>
      <c r="I10">
        <f>Blad1!G10</f>
        <v>155</v>
      </c>
      <c r="J10">
        <f>Blad1!H10</f>
        <v>25</v>
      </c>
      <c r="K10">
        <f>Blad1!I10</f>
        <v>0</v>
      </c>
      <c r="L10">
        <f>Blad1!J10</f>
        <v>0</v>
      </c>
      <c r="M10">
        <f>Blad1!K10</f>
        <v>0</v>
      </c>
    </row>
    <row r="11" spans="1:13" x14ac:dyDescent="0.25">
      <c r="A11" t="str">
        <f>Blad1!A11</f>
        <v xml:space="preserve">Domies Toen </v>
      </c>
      <c r="B11" t="e">
        <f>Blad1!#REF!</f>
        <v>#REF!</v>
      </c>
      <c r="C11" t="e">
        <f>Blad1!#REF!</f>
        <v>#REF!</v>
      </c>
      <c r="D11" t="str">
        <f>Blad1!B11</f>
        <v>Pieterburen</v>
      </c>
      <c r="E11" t="str">
        <f>Blad1!C11</f>
        <v>hele jaar</v>
      </c>
      <c r="F11">
        <f>Blad1!D11</f>
        <v>4375</v>
      </c>
      <c r="G11">
        <f>Blad1!E11</f>
        <v>4935</v>
      </c>
      <c r="H11">
        <f>Blad1!F11</f>
        <v>11000</v>
      </c>
      <c r="I11">
        <f>Blad1!G11</f>
        <v>8000</v>
      </c>
      <c r="J11">
        <f>Blad1!H11</f>
        <v>2499</v>
      </c>
      <c r="K11">
        <f>Blad1!I11</f>
        <v>0</v>
      </c>
      <c r="L11">
        <f>Blad1!J11</f>
        <v>0</v>
      </c>
      <c r="M11">
        <f>Blad1!K11</f>
        <v>0</v>
      </c>
    </row>
    <row r="12" spans="1:13" x14ac:dyDescent="0.25">
      <c r="A12" t="str">
        <f>Blad1!A12</f>
        <v>Folkingestraat Synagoge</v>
      </c>
      <c r="B12" t="e">
        <f>Blad1!#REF!</f>
        <v>#REF!</v>
      </c>
      <c r="C12" t="e">
        <f>Blad1!#REF!</f>
        <v>#REF!</v>
      </c>
      <c r="D12" t="str">
        <f>Blad1!B12</f>
        <v>Groningen</v>
      </c>
      <c r="E12">
        <f>Blad1!C12</f>
        <v>0</v>
      </c>
      <c r="F12">
        <f>Blad1!D12</f>
        <v>0</v>
      </c>
      <c r="G12">
        <f>Blad1!E12</f>
        <v>0</v>
      </c>
      <c r="H12">
        <f>Blad1!F12</f>
        <v>0</v>
      </c>
      <c r="I12">
        <f>Blad1!G12</f>
        <v>0</v>
      </c>
      <c r="J12">
        <f>Blad1!H12</f>
        <v>25614</v>
      </c>
      <c r="K12">
        <f>Blad1!I12</f>
        <v>0</v>
      </c>
      <c r="L12">
        <f>Blad1!J12</f>
        <v>0</v>
      </c>
      <c r="M12">
        <f>Blad1!K12</f>
        <v>0</v>
      </c>
    </row>
    <row r="13" spans="1:13" x14ac:dyDescent="0.25">
      <c r="A13" t="str">
        <f>Blad1!A13</f>
        <v xml:space="preserve">Fraeylemaborg - museum </v>
      </c>
      <c r="B13" t="e">
        <f>Blad1!#REF!</f>
        <v>#REF!</v>
      </c>
      <c r="C13" t="e">
        <f>Blad1!#REF!</f>
        <v>#REF!</v>
      </c>
      <c r="D13" t="str">
        <f>Blad1!B13</f>
        <v>Slochteren</v>
      </c>
      <c r="E13" t="str">
        <f>Blad1!C13</f>
        <v>hele jaar</v>
      </c>
      <c r="F13">
        <f>Blad1!D13</f>
        <v>30454</v>
      </c>
      <c r="G13">
        <f>Blad1!E13</f>
        <v>26051</v>
      </c>
      <c r="H13">
        <f>Blad1!F13</f>
        <v>31163</v>
      </c>
      <c r="I13">
        <f>Blad1!G13</f>
        <v>33500</v>
      </c>
      <c r="J13">
        <f>Blad1!H13</f>
        <v>38741</v>
      </c>
      <c r="K13">
        <f>Blad1!I13</f>
        <v>0</v>
      </c>
      <c r="L13">
        <f>Blad1!J13</f>
        <v>0</v>
      </c>
      <c r="M13">
        <f>Blad1!K13</f>
        <v>0</v>
      </c>
    </row>
    <row r="14" spans="1:13" x14ac:dyDescent="0.25">
      <c r="A14" t="str">
        <f>Blad1!A14</f>
        <v>Fraeylemaborg - bospark</v>
      </c>
      <c r="B14" t="e">
        <f>Blad1!#REF!</f>
        <v>#REF!</v>
      </c>
      <c r="C14" t="e">
        <f>Blad1!#REF!</f>
        <v>#REF!</v>
      </c>
      <c r="D14" t="str">
        <f>Blad1!B14</f>
        <v>Slochteren</v>
      </c>
      <c r="E14" t="str">
        <f>Blad1!C14</f>
        <v>hele jaar</v>
      </c>
      <c r="F14">
        <f>Blad1!D14</f>
        <v>36693</v>
      </c>
      <c r="G14">
        <f>Blad1!E14</f>
        <v>49003</v>
      </c>
      <c r="H14">
        <f>Blad1!F14</f>
        <v>62505</v>
      </c>
      <c r="I14">
        <f>Blad1!G14</f>
        <v>50000</v>
      </c>
      <c r="J14">
        <f>Blad1!H14</f>
        <v>61512</v>
      </c>
      <c r="K14">
        <f>Blad1!I14</f>
        <v>0</v>
      </c>
      <c r="L14">
        <f>Blad1!J14</f>
        <v>0</v>
      </c>
      <c r="M14">
        <f>Blad1!K14</f>
        <v>0</v>
      </c>
    </row>
    <row r="15" spans="1:13" x14ac:dyDescent="0.25">
      <c r="A15" t="str">
        <f>Blad1!A15</f>
        <v>Oudheidkamer Fredewalda</v>
      </c>
      <c r="B15" t="e">
        <f>Blad1!#REF!</f>
        <v>#REF!</v>
      </c>
      <c r="C15" t="e">
        <f>Blad1!#REF!</f>
        <v>#REF!</v>
      </c>
      <c r="D15" t="str">
        <f>Blad1!B15</f>
        <v>Tolbert</v>
      </c>
      <c r="E15">
        <f>Blad1!C15</f>
        <v>0</v>
      </c>
      <c r="F15">
        <f>Blad1!D15</f>
        <v>1660</v>
      </c>
      <c r="G15">
        <f>Blad1!E15</f>
        <v>1339</v>
      </c>
      <c r="H15">
        <f>Blad1!F15</f>
        <v>1771</v>
      </c>
      <c r="I15">
        <f>Blad1!G15</f>
        <v>1339</v>
      </c>
      <c r="J15">
        <f>Blad1!H15</f>
        <v>1141</v>
      </c>
      <c r="K15">
        <f>Blad1!I15</f>
        <v>0</v>
      </c>
      <c r="L15">
        <f>Blad1!J15</f>
        <v>0</v>
      </c>
      <c r="M15">
        <f>Blad1!K15</f>
        <v>0</v>
      </c>
    </row>
    <row r="16" spans="1:13" x14ac:dyDescent="0.25">
      <c r="A16" t="str">
        <f>Blad1!A16</f>
        <v>GRID</v>
      </c>
      <c r="B16" t="e">
        <f>Blad1!#REF!</f>
        <v>#REF!</v>
      </c>
      <c r="C16" t="e">
        <f>Blad1!#REF!</f>
        <v>#REF!</v>
      </c>
      <c r="D16" t="str">
        <f>Blad1!B16</f>
        <v>Groningen</v>
      </c>
      <c r="E16" t="str">
        <f>Blad1!C16</f>
        <v>hele jaar</v>
      </c>
      <c r="F16">
        <f>Blad1!D16</f>
        <v>4815</v>
      </c>
      <c r="G16">
        <f>Blad1!E16</f>
        <v>9228</v>
      </c>
      <c r="H16">
        <f>Blad1!F16</f>
        <v>9832</v>
      </c>
      <c r="I16">
        <f>Blad1!G16</f>
        <v>11000</v>
      </c>
      <c r="J16">
        <f>Blad1!H16</f>
        <v>14975</v>
      </c>
      <c r="K16">
        <f>Blad1!I16</f>
        <v>0</v>
      </c>
      <c r="L16">
        <f>Blad1!J16</f>
        <v>0</v>
      </c>
      <c r="M16">
        <f>Blad1!K16</f>
        <v>0</v>
      </c>
    </row>
    <row r="17" spans="1:13" x14ac:dyDescent="0.25">
      <c r="K17">
        <f>Blad1!I17</f>
        <v>0</v>
      </c>
      <c r="L17">
        <f>Blad1!J17</f>
        <v>0</v>
      </c>
      <c r="M17">
        <f>Blad1!K17</f>
        <v>0</v>
      </c>
    </row>
    <row r="18" spans="1:13" x14ac:dyDescent="0.25">
      <c r="A18" t="str">
        <f>Blad1!A18</f>
        <v>Havezate Mensinge</v>
      </c>
      <c r="B18" t="e">
        <f>Blad1!#REF!</f>
        <v>#REF!</v>
      </c>
      <c r="C18" t="e">
        <f>Blad1!#REF!</f>
        <v>#REF!</v>
      </c>
      <c r="D18" t="str">
        <f>Blad1!B18</f>
        <v>Roden</v>
      </c>
      <c r="E18" t="str">
        <f>Blad1!C18</f>
        <v>april t/m sept</v>
      </c>
      <c r="F18">
        <f>Blad1!D18</f>
        <v>0</v>
      </c>
      <c r="G18">
        <f>Blad1!E18</f>
        <v>0</v>
      </c>
      <c r="H18">
        <f>Blad1!F18</f>
        <v>0</v>
      </c>
      <c r="I18">
        <f>Blad1!G18</f>
        <v>0</v>
      </c>
      <c r="J18">
        <f>Blad1!H18</f>
        <v>6000</v>
      </c>
      <c r="K18">
        <f>Blad1!I18</f>
        <v>0</v>
      </c>
      <c r="L18">
        <f>Blad1!J18</f>
        <v>0</v>
      </c>
      <c r="M18">
        <f>Blad1!K18</f>
        <v>0</v>
      </c>
    </row>
    <row r="19" spans="1:13" x14ac:dyDescent="0.25">
      <c r="A19" t="str">
        <f>Blad1!A19</f>
        <v>Het Behouden Blik</v>
      </c>
      <c r="B19" t="e">
        <f>Blad1!#REF!</f>
        <v>#REF!</v>
      </c>
      <c r="C19" t="e">
        <f>Blad1!#REF!</f>
        <v>#REF!</v>
      </c>
      <c r="D19" t="str">
        <f>Blad1!B19</f>
        <v>Uithuizermeeden</v>
      </c>
      <c r="E19" t="str">
        <f>Blad1!C19</f>
        <v>do + op afspraak</v>
      </c>
      <c r="F19">
        <f>Blad1!D19</f>
        <v>1571</v>
      </c>
      <c r="G19">
        <f>Blad1!E19</f>
        <v>1149</v>
      </c>
      <c r="H19">
        <f>Blad1!F19</f>
        <v>959</v>
      </c>
      <c r="I19">
        <f>Blad1!G19</f>
        <v>1214</v>
      </c>
      <c r="J19">
        <f>Blad1!H19</f>
        <v>1077</v>
      </c>
      <c r="K19">
        <f>Blad1!I19</f>
        <v>0</v>
      </c>
      <c r="L19">
        <f>Blad1!J19</f>
        <v>0</v>
      </c>
      <c r="M19">
        <f>Blad1!K19</f>
        <v>0</v>
      </c>
    </row>
    <row r="20" spans="1:13" x14ac:dyDescent="0.25">
      <c r="A20" t="str">
        <f>Blad1!A20</f>
        <v>Hortus botanicus Haren</v>
      </c>
      <c r="B20" t="e">
        <f>Blad1!#REF!</f>
        <v>#REF!</v>
      </c>
      <c r="C20" t="e">
        <f>Blad1!#REF!</f>
        <v>#REF!</v>
      </c>
      <c r="D20" t="str">
        <f>Blad1!B20</f>
        <v>Haren</v>
      </c>
      <c r="E20" t="str">
        <f>Blad1!C20</f>
        <v>hele jaar</v>
      </c>
      <c r="F20">
        <f>Blad1!D20</f>
        <v>21709</v>
      </c>
      <c r="G20">
        <f>Blad1!E20</f>
        <v>21005</v>
      </c>
      <c r="H20">
        <f>Blad1!F20</f>
        <v>25566</v>
      </c>
      <c r="I20">
        <f>Blad1!G20</f>
        <v>24000</v>
      </c>
      <c r="J20">
        <f>Blad1!H20</f>
        <v>26707</v>
      </c>
      <c r="K20">
        <f>Blad1!I20</f>
        <v>0</v>
      </c>
      <c r="L20">
        <f>Blad1!J20</f>
        <v>0</v>
      </c>
      <c r="M20">
        <f>Blad1!K20</f>
        <v>0</v>
      </c>
    </row>
    <row r="21" spans="1:13" x14ac:dyDescent="0.25">
      <c r="A21" t="str">
        <f>Blad1!A21</f>
        <v>Kapiteinshuis Pekela</v>
      </c>
      <c r="B21" t="e">
        <f>Blad1!#REF!</f>
        <v>#REF!</v>
      </c>
      <c r="C21" t="e">
        <f>Blad1!#REF!</f>
        <v>#REF!</v>
      </c>
      <c r="D21" t="str">
        <f>Blad1!B21</f>
        <v>Nwe-Pekela</v>
      </c>
      <c r="E21" t="str">
        <f>Blad1!C21</f>
        <v>mei t/m sept</v>
      </c>
      <c r="F21">
        <f>Blad1!D21</f>
        <v>875</v>
      </c>
      <c r="G21">
        <f>Blad1!E21</f>
        <v>842</v>
      </c>
      <c r="H21">
        <f>Blad1!F21</f>
        <v>1148</v>
      </c>
      <c r="I21">
        <f>Blad1!G21</f>
        <v>535</v>
      </c>
      <c r="J21">
        <f>Blad1!H21</f>
        <v>637</v>
      </c>
      <c r="K21">
        <f>Blad1!I21</f>
        <v>0</v>
      </c>
      <c r="L21">
        <f>Blad1!J21</f>
        <v>0</v>
      </c>
      <c r="M21">
        <f>Blad1!K21</f>
        <v>0</v>
      </c>
    </row>
    <row r="22" spans="1:13" x14ac:dyDescent="0.25">
      <c r="A22" t="str">
        <f>Blad1!A22</f>
        <v>Kerk Noordbroek</v>
      </c>
      <c r="B22" t="e">
        <f>Blad1!#REF!</f>
        <v>#REF!</v>
      </c>
      <c r="C22" t="str">
        <f>Blad1!B22</f>
        <v>Noordbroek</v>
      </c>
      <c r="D22" t="e">
        <f>Blad1!#REF!</f>
        <v>#REF!</v>
      </c>
      <c r="E22" t="str">
        <f>Blad1!C22</f>
        <v>april t/m oktober</v>
      </c>
      <c r="F22">
        <f>Blad1!D22</f>
        <v>0</v>
      </c>
      <c r="G22">
        <f>Blad1!E22</f>
        <v>0</v>
      </c>
      <c r="H22">
        <f>Blad1!F22</f>
        <v>0</v>
      </c>
      <c r="I22">
        <f>Blad1!G22</f>
        <v>0</v>
      </c>
      <c r="J22">
        <f>Blad1!H22</f>
        <v>2308</v>
      </c>
      <c r="K22">
        <f>Blad1!I22</f>
        <v>0</v>
      </c>
      <c r="L22">
        <f>Blad1!J22</f>
        <v>0</v>
      </c>
      <c r="M22">
        <f>Blad1!K22</f>
        <v>0</v>
      </c>
    </row>
    <row r="23" spans="1:13" x14ac:dyDescent="0.25">
      <c r="A23" t="str">
        <f>Blad1!A23</f>
        <v>Klokkengieterijmuseum</v>
      </c>
      <c r="B23" t="e">
        <f>Blad1!#REF!</f>
        <v>#REF!</v>
      </c>
      <c r="C23" t="e">
        <f>Blad1!#REF!</f>
        <v>#REF!</v>
      </c>
      <c r="D23" t="str">
        <f>Blad1!B23</f>
        <v>Heiligerlee</v>
      </c>
      <c r="E23" t="str">
        <f>Blad1!C23</f>
        <v>april t/m oktober</v>
      </c>
      <c r="F23">
        <f>Blad1!D23</f>
        <v>2732</v>
      </c>
      <c r="G23">
        <f>Blad1!E23</f>
        <v>2354</v>
      </c>
      <c r="H23">
        <f>Blad1!F23</f>
        <v>1707</v>
      </c>
      <c r="I23">
        <f>Blad1!G23</f>
        <v>2139</v>
      </c>
      <c r="J23">
        <f>Blad1!H23</f>
        <v>2241</v>
      </c>
      <c r="K23">
        <f>Blad1!I23</f>
        <v>0</v>
      </c>
      <c r="L23">
        <f>Blad1!J23</f>
        <v>0</v>
      </c>
      <c r="M23">
        <f>Blad1!K23</f>
        <v>0</v>
      </c>
    </row>
    <row r="24" spans="1:13" x14ac:dyDescent="0.25">
      <c r="A24" t="str">
        <f>Blad1!A24</f>
        <v>Kloostermuseum Sint Bernardushof</v>
      </c>
      <c r="B24" t="e">
        <f>Blad1!#REF!</f>
        <v>#REF!</v>
      </c>
      <c r="C24" t="e">
        <f>Blad1!#REF!</f>
        <v>#REF!</v>
      </c>
      <c r="D24" t="str">
        <f>Blad1!B24</f>
        <v>Aduard</v>
      </c>
      <c r="E24" t="str">
        <f>Blad1!C24</f>
        <v>hele jaar</v>
      </c>
      <c r="F24">
        <f>Blad1!D24</f>
        <v>5632</v>
      </c>
      <c r="G24">
        <f>Blad1!E24</f>
        <v>7000</v>
      </c>
      <c r="H24">
        <f>Blad1!F24</f>
        <v>6150</v>
      </c>
      <c r="I24">
        <f>Blad1!G24</f>
        <v>5530</v>
      </c>
      <c r="J24">
        <f>Blad1!H24</f>
        <v>5129</v>
      </c>
      <c r="K24">
        <f>Blad1!I24</f>
        <v>0</v>
      </c>
      <c r="L24">
        <f>Blad1!J24</f>
        <v>0</v>
      </c>
      <c r="M24">
        <f>Blad1!K24</f>
        <v>0</v>
      </c>
    </row>
    <row r="25" spans="1:13" x14ac:dyDescent="0.25">
      <c r="A25" t="str">
        <f>Blad1!A25</f>
        <v>Museum Klooster Ter Apel</v>
      </c>
      <c r="B25" t="e">
        <f>Blad1!#REF!</f>
        <v>#REF!</v>
      </c>
      <c r="C25" t="e">
        <f>Blad1!#REF!</f>
        <v>#REF!</v>
      </c>
      <c r="D25" t="str">
        <f>Blad1!B25</f>
        <v>Ter Apel</v>
      </c>
      <c r="E25" t="str">
        <f>Blad1!C25</f>
        <v>hele jaar</v>
      </c>
      <c r="F25">
        <f>Blad1!D25</f>
        <v>31843</v>
      </c>
      <c r="G25">
        <f>Blad1!E25</f>
        <v>22937</v>
      </c>
      <c r="H25">
        <f>Blad1!F25</f>
        <v>27003</v>
      </c>
      <c r="I25">
        <f>Blad1!G25</f>
        <v>25231</v>
      </c>
      <c r="J25">
        <f>Blad1!H25</f>
        <v>25646</v>
      </c>
      <c r="K25">
        <f>Blad1!I25</f>
        <v>0</v>
      </c>
      <c r="L25">
        <f>Blad1!J25</f>
        <v>0</v>
      </c>
      <c r="M25">
        <f>Blad1!K25</f>
        <v>0</v>
      </c>
    </row>
    <row r="26" spans="1:13" x14ac:dyDescent="0.25">
      <c r="A26" t="str">
        <f>Blad1!A26</f>
        <v>Kunstlievend Genootschap Pictura</v>
      </c>
      <c r="B26" t="e">
        <f>Blad1!#REF!</f>
        <v>#REF!</v>
      </c>
      <c r="C26" t="e">
        <f>Blad1!#REF!</f>
        <v>#REF!</v>
      </c>
      <c r="D26" t="str">
        <f>Blad1!B26</f>
        <v>Groningen</v>
      </c>
      <c r="E26">
        <f>Blad1!C26</f>
        <v>0</v>
      </c>
      <c r="F26">
        <f>Blad1!D26</f>
        <v>4219</v>
      </c>
      <c r="G26">
        <f>Blad1!E26</f>
        <v>5328</v>
      </c>
      <c r="H26">
        <f>Blad1!F26</f>
        <v>4248</v>
      </c>
      <c r="I26">
        <f>Blad1!G26</f>
        <v>3850</v>
      </c>
      <c r="J26">
        <f>Blad1!H26</f>
        <v>4788</v>
      </c>
      <c r="K26">
        <f>Blad1!I26</f>
        <v>0</v>
      </c>
      <c r="L26">
        <f>Blad1!J26</f>
        <v>0</v>
      </c>
      <c r="M26">
        <f>Blad1!K26</f>
        <v>0</v>
      </c>
    </row>
    <row r="27" spans="1:13" x14ac:dyDescent="0.25">
      <c r="A27" t="str">
        <f>Blad1!A27</f>
        <v>Landgoed Verhildersum</v>
      </c>
      <c r="B27" t="e">
        <f>Blad1!#REF!</f>
        <v>#REF!</v>
      </c>
      <c r="C27" t="e">
        <f>Blad1!#REF!</f>
        <v>#REF!</v>
      </c>
      <c r="D27" t="str">
        <f>Blad1!B27</f>
        <v>Leens</v>
      </c>
      <c r="E27" t="str">
        <f>Blad1!C27</f>
        <v>april t/m oktober</v>
      </c>
      <c r="F27">
        <f>Blad1!D27</f>
        <v>23553</v>
      </c>
      <c r="G27">
        <f>Blad1!E27</f>
        <v>22463</v>
      </c>
      <c r="H27">
        <f>Blad1!F27</f>
        <v>20971</v>
      </c>
      <c r="I27">
        <f>Blad1!G27</f>
        <v>26834</v>
      </c>
      <c r="J27">
        <f>Blad1!H27</f>
        <v>16435</v>
      </c>
      <c r="K27">
        <f>Blad1!I27</f>
        <v>0</v>
      </c>
      <c r="L27">
        <f>Blad1!J27</f>
        <v>0</v>
      </c>
      <c r="M27">
        <f>Blad1!K27</f>
        <v>0</v>
      </c>
    </row>
    <row r="28" spans="1:13" x14ac:dyDescent="0.25">
      <c r="A28" t="str">
        <f>Blad1!A28</f>
        <v>Martinikerk</v>
      </c>
      <c r="B28" t="e">
        <f>Blad1!#REF!</f>
        <v>#REF!</v>
      </c>
      <c r="C28" t="e">
        <f>Blad1!#REF!</f>
        <v>#REF!</v>
      </c>
      <c r="D28" t="str">
        <f>Blad1!B28</f>
        <v>Groningen</v>
      </c>
      <c r="E28" t="str">
        <f>Blad1!C28</f>
        <v>hele jaar</v>
      </c>
      <c r="F28">
        <f>Blad1!D28</f>
        <v>15000</v>
      </c>
      <c r="G28">
        <f>Blad1!E28</f>
        <v>13000</v>
      </c>
      <c r="H28">
        <f>Blad1!F28</f>
        <v>12000</v>
      </c>
      <c r="I28">
        <f>Blad1!G28</f>
        <v>12000</v>
      </c>
      <c r="J28">
        <f>Blad1!H28</f>
        <v>16000</v>
      </c>
      <c r="K28">
        <f>Blad1!I28</f>
        <v>0</v>
      </c>
      <c r="L28">
        <f>Blad1!J28</f>
        <v>0</v>
      </c>
      <c r="M28">
        <f>Blad1!K28</f>
        <v>0</v>
      </c>
    </row>
    <row r="29" spans="1:13" x14ac:dyDescent="0.25">
      <c r="A29" t="str">
        <f>Blad1!A29</f>
        <v>Menkemaborg</v>
      </c>
      <c r="B29" t="e">
        <f>Blad1!#REF!</f>
        <v>#REF!</v>
      </c>
      <c r="C29" t="e">
        <f>Blad1!#REF!</f>
        <v>#REF!</v>
      </c>
      <c r="D29" t="str">
        <f>Blad1!B29</f>
        <v>Uithuizen</v>
      </c>
      <c r="E29" t="str">
        <f>Blad1!C29</f>
        <v>maart t/m dec</v>
      </c>
      <c r="F29">
        <f>Blad1!D29</f>
        <v>21440</v>
      </c>
      <c r="G29">
        <f>Blad1!E29</f>
        <v>21227</v>
      </c>
      <c r="H29">
        <f>Blad1!F29</f>
        <v>23458</v>
      </c>
      <c r="I29">
        <f>Blad1!G29</f>
        <v>20171</v>
      </c>
      <c r="J29">
        <f>Blad1!H29</f>
        <v>21826</v>
      </c>
      <c r="K29">
        <f>Blad1!I29</f>
        <v>0</v>
      </c>
      <c r="L29">
        <f>Blad1!J29</f>
        <v>0</v>
      </c>
      <c r="M29">
        <f>Blad1!K29</f>
        <v>0</v>
      </c>
    </row>
    <row r="30" spans="1:13" x14ac:dyDescent="0.25">
      <c r="A30" t="str">
        <f>Blad1!A30</f>
        <v>Muzeeaquarium Delfzijl</v>
      </c>
      <c r="B30" t="e">
        <f>Blad1!#REF!</f>
        <v>#REF!</v>
      </c>
      <c r="C30" t="e">
        <f>Blad1!#REF!</f>
        <v>#REF!</v>
      </c>
      <c r="D30" t="str">
        <f>Blad1!B30</f>
        <v>Delfzijl</v>
      </c>
      <c r="E30" t="str">
        <f>Blad1!C30</f>
        <v>hele jaar</v>
      </c>
      <c r="F30">
        <f>Blad1!D30</f>
        <v>20227</v>
      </c>
      <c r="G30">
        <f>Blad1!E30</f>
        <v>11670</v>
      </c>
      <c r="H30">
        <f>Blad1!F30</f>
        <v>0</v>
      </c>
      <c r="I30">
        <f>Blad1!G30</f>
        <v>20230</v>
      </c>
      <c r="J30">
        <f>Blad1!H30</f>
        <v>25359</v>
      </c>
      <c r="K30">
        <f>Blad1!I30</f>
        <v>0</v>
      </c>
      <c r="L30">
        <f>Blad1!J30</f>
        <v>0</v>
      </c>
      <c r="M30">
        <f>Blad1!K30</f>
        <v>0</v>
      </c>
    </row>
    <row r="31" spans="1:13" x14ac:dyDescent="0.25">
      <c r="A31" t="str">
        <f>Blad1!A31</f>
        <v>MOW Museum de Oude Wolden</v>
      </c>
      <c r="B31" t="e">
        <f>Blad1!#REF!</f>
        <v>#REF!</v>
      </c>
      <c r="C31" t="e">
        <f>Blad1!#REF!</f>
        <v>#REF!</v>
      </c>
      <c r="D31" t="str">
        <f>Blad1!B31</f>
        <v>Bellingwolde</v>
      </c>
      <c r="E31" t="str">
        <f>Blad1!C31</f>
        <v>hele jaar</v>
      </c>
      <c r="F31">
        <f>Blad1!D31</f>
        <v>4683</v>
      </c>
      <c r="G31">
        <f>Blad1!E31</f>
        <v>4942</v>
      </c>
      <c r="H31">
        <f>Blad1!F31</f>
        <v>6000</v>
      </c>
      <c r="I31">
        <f>Blad1!G31</f>
        <v>5786</v>
      </c>
      <c r="J31">
        <f>Blad1!H31</f>
        <v>6500</v>
      </c>
      <c r="K31">
        <f>Blad1!I31</f>
        <v>0</v>
      </c>
      <c r="L31">
        <f>Blad1!J31</f>
        <v>0</v>
      </c>
      <c r="M31">
        <f>Blad1!K31</f>
        <v>0</v>
      </c>
    </row>
    <row r="32" spans="1:13" x14ac:dyDescent="0.25">
      <c r="A32" t="str">
        <f>Blad1!A32</f>
        <v>Museum De Buitenplaats</v>
      </c>
      <c r="B32" t="e">
        <f>Blad1!#REF!</f>
        <v>#REF!</v>
      </c>
      <c r="C32" t="e">
        <f>Blad1!#REF!</f>
        <v>#REF!</v>
      </c>
      <c r="D32" t="str">
        <f>Blad1!B32</f>
        <v>Eelde</v>
      </c>
      <c r="E32" t="str">
        <f>Blad1!C32</f>
        <v>hele jaar</v>
      </c>
      <c r="F32">
        <f>Blad1!D32</f>
        <v>22500</v>
      </c>
      <c r="G32">
        <f>Blad1!E32</f>
        <v>0</v>
      </c>
      <c r="H32">
        <f>Blad1!F32</f>
        <v>20000</v>
      </c>
      <c r="I32">
        <f>Blad1!G32</f>
        <v>18724</v>
      </c>
      <c r="J32">
        <f>Blad1!H32</f>
        <v>20860</v>
      </c>
      <c r="K32">
        <f>Blad1!I32</f>
        <v>0</v>
      </c>
      <c r="L32">
        <f>Blad1!J32</f>
        <v>0</v>
      </c>
      <c r="M32">
        <f>Blad1!K32</f>
        <v>0</v>
      </c>
    </row>
    <row r="33" spans="1:13" x14ac:dyDescent="0.25">
      <c r="A33" t="str">
        <f>Blad1!A33</f>
        <v>Museum Lammert Boerma</v>
      </c>
      <c r="B33" t="e">
        <f>Blad1!#REF!</f>
        <v>#REF!</v>
      </c>
      <c r="C33" t="e">
        <f>Blad1!#REF!</f>
        <v>#REF!</v>
      </c>
      <c r="D33" t="str">
        <f>Blad1!B33</f>
        <v>Borgercompagnie</v>
      </c>
      <c r="E33">
        <f>Blad1!C33</f>
        <v>0</v>
      </c>
      <c r="F33">
        <f>Blad1!D33</f>
        <v>1200</v>
      </c>
      <c r="G33">
        <f>Blad1!E33</f>
        <v>600</v>
      </c>
      <c r="H33">
        <f>Blad1!F33</f>
        <v>470</v>
      </c>
      <c r="I33">
        <f>Blad1!G33</f>
        <v>525</v>
      </c>
      <c r="J33">
        <f>Blad1!H33</f>
        <v>480</v>
      </c>
      <c r="K33">
        <f>Blad1!I33</f>
        <v>0</v>
      </c>
      <c r="L33">
        <f>Blad1!J33</f>
        <v>0</v>
      </c>
      <c r="M33">
        <f>Blad1!K33</f>
        <v>0</v>
      </c>
    </row>
    <row r="34" spans="1:13" x14ac:dyDescent="0.25">
      <c r="A34" t="str">
        <f>Blad1!A35</f>
        <v>Museum Slag bij Heiligerlee</v>
      </c>
      <c r="B34" t="e">
        <f>Blad1!#REF!</f>
        <v>#REF!</v>
      </c>
      <c r="C34" t="e">
        <f>Blad1!#REF!</f>
        <v>#REF!</v>
      </c>
      <c r="D34" t="str">
        <f>Blad1!B35</f>
        <v>Heiligerlee</v>
      </c>
      <c r="E34" t="str">
        <f>Blad1!C35</f>
        <v>april t/m oktober</v>
      </c>
      <c r="F34">
        <f>Blad1!D35</f>
        <v>1967</v>
      </c>
      <c r="G34">
        <f>Blad1!E35</f>
        <v>1388</v>
      </c>
      <c r="H34">
        <f>Blad1!F35</f>
        <v>1037</v>
      </c>
      <c r="I34">
        <f>Blad1!G35</f>
        <v>1908</v>
      </c>
      <c r="J34">
        <f>Blad1!H35</f>
        <v>2017</v>
      </c>
      <c r="K34">
        <f>Blad1!I35</f>
        <v>0</v>
      </c>
      <c r="L34">
        <f>Blad1!J35</f>
        <v>0</v>
      </c>
      <c r="M34">
        <f>Blad1!K35</f>
        <v>0</v>
      </c>
    </row>
    <row r="35" spans="1:13" x14ac:dyDescent="0.25">
      <c r="A35" t="str">
        <f>Blad1!A36</f>
        <v>Museum Stad Appingedam</v>
      </c>
      <c r="B35" t="e">
        <f>Blad1!#REF!</f>
        <v>#REF!</v>
      </c>
      <c r="C35" t="e">
        <f>Blad1!#REF!</f>
        <v>#REF!</v>
      </c>
      <c r="D35" t="str">
        <f>Blad1!B36</f>
        <v>Appingedam</v>
      </c>
      <c r="E35" t="str">
        <f>Blad1!C36</f>
        <v>hele jaar</v>
      </c>
      <c r="F35">
        <f>Blad1!D36</f>
        <v>11804</v>
      </c>
      <c r="G35">
        <f>Blad1!E36</f>
        <v>10441</v>
      </c>
      <c r="H35">
        <f>Blad1!F36</f>
        <v>13422</v>
      </c>
      <c r="I35">
        <f>Blad1!G36</f>
        <v>10413</v>
      </c>
      <c r="J35">
        <f>Blad1!H36</f>
        <v>6800</v>
      </c>
      <c r="K35">
        <f>Blad1!I36</f>
        <v>0</v>
      </c>
      <c r="L35">
        <f>Blad1!J36</f>
        <v>0</v>
      </c>
      <c r="M35">
        <f>Blad1!K36</f>
        <v>0</v>
      </c>
    </row>
    <row r="36" spans="1:13" x14ac:dyDescent="0.25">
      <c r="A36" t="str">
        <f>Blad1!A37</f>
        <v>Museum Wierdenland</v>
      </c>
      <c r="B36" t="e">
        <f>Blad1!#REF!</f>
        <v>#REF!</v>
      </c>
      <c r="C36" t="e">
        <f>Blad1!#REF!</f>
        <v>#REF!</v>
      </c>
      <c r="D36" t="str">
        <f>Blad1!B37</f>
        <v>Ezinge</v>
      </c>
      <c r="E36" t="str">
        <f>Blad1!C37</f>
        <v>hele jaar</v>
      </c>
      <c r="F36">
        <f>Blad1!D37</f>
        <v>10735</v>
      </c>
      <c r="G36">
        <f>Blad1!E37</f>
        <v>8233</v>
      </c>
      <c r="H36">
        <f>Blad1!F37</f>
        <v>10309</v>
      </c>
      <c r="I36">
        <f>Blad1!G37</f>
        <v>8600</v>
      </c>
      <c r="J36">
        <f>Blad1!H37</f>
        <v>8834</v>
      </c>
      <c r="K36">
        <f>Blad1!I37</f>
        <v>0</v>
      </c>
      <c r="L36">
        <f>Blad1!J37</f>
        <v>0</v>
      </c>
      <c r="M36">
        <f>Blad1!K37</f>
        <v>0</v>
      </c>
    </row>
    <row r="37" spans="1:13" x14ac:dyDescent="0.25">
      <c r="A37" t="str">
        <f>Blad1!A38</f>
        <v>Museumspoorlijn STAR</v>
      </c>
      <c r="B37" t="e">
        <f>Blad1!#REF!</f>
        <v>#REF!</v>
      </c>
      <c r="C37" t="e">
        <f>Blad1!#REF!</f>
        <v>#REF!</v>
      </c>
      <c r="D37" t="str">
        <f>Blad1!B38</f>
        <v>Stadskanaal</v>
      </c>
      <c r="E37" t="str">
        <f>Blad1!C38</f>
        <v>mei t/m dec</v>
      </c>
      <c r="F37">
        <f>Blad1!D38</f>
        <v>26233</v>
      </c>
      <c r="G37">
        <f>Blad1!E38</f>
        <v>27000</v>
      </c>
      <c r="H37">
        <f>Blad1!F38</f>
        <v>31188</v>
      </c>
      <c r="I37">
        <f>Blad1!G38</f>
        <v>27000</v>
      </c>
      <c r="J37">
        <f>Blad1!H38</f>
        <v>22000</v>
      </c>
      <c r="K37">
        <f>Blad1!I38</f>
        <v>0</v>
      </c>
      <c r="L37">
        <f>Blad1!J38</f>
        <v>0</v>
      </c>
      <c r="M37">
        <f>Blad1!K38</f>
        <v>0</v>
      </c>
    </row>
    <row r="38" spans="1:13" x14ac:dyDescent="0.25">
      <c r="A38" t="str">
        <f>Blad1!A39</f>
        <v>Nederlands Stripmuseum</v>
      </c>
      <c r="B38" t="e">
        <f>Blad1!#REF!</f>
        <v>#REF!</v>
      </c>
      <c r="C38" t="e">
        <f>Blad1!#REF!</f>
        <v>#REF!</v>
      </c>
      <c r="D38" t="str">
        <f>Blad1!B39</f>
        <v>Groningen</v>
      </c>
      <c r="E38" t="str">
        <f>Blad1!C39</f>
        <v xml:space="preserve">      hele jaar</v>
      </c>
      <c r="F38">
        <f>Blad1!D39</f>
        <v>19790</v>
      </c>
      <c r="G38">
        <f>Blad1!E39</f>
        <v>23839</v>
      </c>
      <c r="H38">
        <f>Blad1!F39</f>
        <v>23250</v>
      </c>
      <c r="I38">
        <f>Blad1!G39</f>
        <v>18000</v>
      </c>
      <c r="J38">
        <f>Blad1!H39</f>
        <v>8000</v>
      </c>
      <c r="K38">
        <f>Blad1!I39</f>
        <v>0</v>
      </c>
      <c r="L38">
        <f>Blad1!J39</f>
        <v>0</v>
      </c>
      <c r="M38">
        <f>Blad1!K39</f>
        <v>0</v>
      </c>
    </row>
    <row r="39" spans="1:13" x14ac:dyDescent="0.25">
      <c r="A39" t="str">
        <f>Blad1!A40</f>
        <v>Nationaal Bus Museum -incl. busritten</v>
      </c>
      <c r="B39" t="e">
        <f>Blad1!#REF!</f>
        <v>#REF!</v>
      </c>
      <c r="C39" t="e">
        <f>Blad1!#REF!</f>
        <v>#REF!</v>
      </c>
      <c r="D39" t="str">
        <f>Blad1!B40</f>
        <v>Hoogezand</v>
      </c>
      <c r="E39" t="str">
        <f>Blad1!C40</f>
        <v>hele jaar</v>
      </c>
      <c r="F39">
        <f>Blad1!D40</f>
        <v>27027</v>
      </c>
      <c r="G39">
        <f>Blad1!E40</f>
        <v>28282</v>
      </c>
      <c r="H39">
        <f>Blad1!F40</f>
        <v>26704</v>
      </c>
      <c r="I39">
        <f>Blad1!G40</f>
        <v>25845</v>
      </c>
      <c r="J39">
        <f>Blad1!H40</f>
        <v>27407</v>
      </c>
      <c r="K39">
        <f>Blad1!I40</f>
        <v>0</v>
      </c>
      <c r="L39">
        <f>Blad1!J40</f>
        <v>0</v>
      </c>
      <c r="M39">
        <f>Blad1!K40</f>
        <v>0</v>
      </c>
    </row>
    <row r="40" spans="1:13" x14ac:dyDescent="0.25">
      <c r="A40" t="str">
        <f>Blad1!A41</f>
        <v>Stichting Historische Scheepswerf H-S</v>
      </c>
      <c r="B40" t="e">
        <f>Blad1!#REF!</f>
        <v>#REF!</v>
      </c>
      <c r="C40" t="e">
        <f>Blad1!#REF!</f>
        <v>#REF!</v>
      </c>
      <c r="D40" t="str">
        <f>Blad1!B41</f>
        <v>Hoogezand</v>
      </c>
      <c r="E40">
        <f>Blad1!C41</f>
        <v>0</v>
      </c>
      <c r="F40">
        <f>Blad1!D41</f>
        <v>0</v>
      </c>
      <c r="G40">
        <f>Blad1!E41</f>
        <v>692</v>
      </c>
      <c r="H40">
        <f>Blad1!F41</f>
        <v>800</v>
      </c>
      <c r="I40">
        <f>Blad1!G41</f>
        <v>893</v>
      </c>
      <c r="J40">
        <f>Blad1!H41</f>
        <v>1335</v>
      </c>
      <c r="K40">
        <f>Blad1!I41</f>
        <v>0</v>
      </c>
      <c r="L40">
        <f>Blad1!J41</f>
        <v>0</v>
      </c>
      <c r="M40">
        <f>Blad1!K41</f>
        <v>0</v>
      </c>
    </row>
    <row r="41" spans="1:13" x14ac:dyDescent="0.25">
      <c r="A41" t="str">
        <f>Blad1!A42</f>
        <v>Noordelijk Scheepvaartmuseum</v>
      </c>
      <c r="B41" t="e">
        <f>Blad1!#REF!</f>
        <v>#REF!</v>
      </c>
      <c r="C41" t="e">
        <f>Blad1!#REF!</f>
        <v>#REF!</v>
      </c>
      <c r="D41" t="str">
        <f>Blad1!B42</f>
        <v>Groningen</v>
      </c>
      <c r="E41" t="str">
        <f>Blad1!C42</f>
        <v>hele jaar</v>
      </c>
      <c r="F41">
        <f>Blad1!D42</f>
        <v>34098</v>
      </c>
      <c r="G41">
        <f>Blad1!E42</f>
        <v>35900</v>
      </c>
      <c r="H41">
        <f>Blad1!F42</f>
        <v>38757</v>
      </c>
      <c r="I41">
        <f>Blad1!G42</f>
        <v>35896</v>
      </c>
      <c r="J41">
        <f>Blad1!H42</f>
        <v>34725</v>
      </c>
      <c r="K41">
        <f>Blad1!I42</f>
        <v>0</v>
      </c>
      <c r="L41">
        <f>Blad1!J42</f>
        <v>0</v>
      </c>
      <c r="M41">
        <f>Blad1!K42</f>
        <v>0</v>
      </c>
    </row>
    <row r="42" spans="1:13" x14ac:dyDescent="0.25">
      <c r="A42" t="str">
        <f>Blad1!A43</f>
        <v>Noord Nederlands Trein&amp;Tram Museum</v>
      </c>
      <c r="B42" t="e">
        <f>Blad1!#REF!</f>
        <v>#REF!</v>
      </c>
      <c r="C42" t="e">
        <f>Blad1!#REF!</f>
        <v>#REF!</v>
      </c>
      <c r="D42" t="str">
        <f>Blad1!B43</f>
        <v>Zuidbroek</v>
      </c>
      <c r="E42">
        <f>Blad1!C43</f>
        <v>0</v>
      </c>
      <c r="F42">
        <f>Blad1!D43</f>
        <v>3868</v>
      </c>
      <c r="G42">
        <f>Blad1!E43</f>
        <v>2303</v>
      </c>
      <c r="H42">
        <f>Blad1!F43</f>
        <v>2950</v>
      </c>
      <c r="I42">
        <f>Blad1!G43</f>
        <v>2485</v>
      </c>
      <c r="J42">
        <f>Blad1!H43</f>
        <v>0</v>
      </c>
      <c r="K42">
        <f>Blad1!I43</f>
        <v>0</v>
      </c>
      <c r="L42">
        <f>Blad1!J43</f>
        <v>0</v>
      </c>
      <c r="M42">
        <f>Blad1!K43</f>
        <v>0</v>
      </c>
    </row>
    <row r="43" spans="1:13" x14ac:dyDescent="0.25">
      <c r="A43" t="str">
        <f>Blad1!A44</f>
        <v>Openluchtmuseum Het Hoogeland</v>
      </c>
      <c r="B43" t="e">
        <f>Blad1!#REF!</f>
        <v>#REF!</v>
      </c>
      <c r="C43" t="e">
        <f>Blad1!#REF!</f>
        <v>#REF!</v>
      </c>
      <c r="D43" t="str">
        <f>Blad1!B44</f>
        <v>Warffum</v>
      </c>
      <c r="E43" t="str">
        <f>Blad1!C44</f>
        <v>hele jaar</v>
      </c>
      <c r="F43">
        <f>Blad1!D44</f>
        <v>13866</v>
      </c>
      <c r="G43">
        <f>Blad1!E44</f>
        <v>15123</v>
      </c>
      <c r="H43">
        <f>Blad1!F44</f>
        <v>16520</v>
      </c>
      <c r="I43">
        <f>Blad1!G44</f>
        <v>14034</v>
      </c>
      <c r="J43">
        <f>Blad1!H44</f>
        <v>12233</v>
      </c>
      <c r="K43">
        <f>Blad1!I44</f>
        <v>0</v>
      </c>
      <c r="L43">
        <f>Blad1!J44</f>
        <v>0</v>
      </c>
      <c r="M43">
        <f>Blad1!K44</f>
        <v>0</v>
      </c>
    </row>
    <row r="44" spans="1:13" x14ac:dyDescent="0.25">
      <c r="A44" t="str">
        <f>Blad1!A45</f>
        <v>Stelmakerij</v>
      </c>
      <c r="B44" t="e">
        <f>Blad1!#REF!</f>
        <v>#REF!</v>
      </c>
      <c r="C44" t="e">
        <f>Blad1!#REF!</f>
        <v>#REF!</v>
      </c>
      <c r="D44" t="str">
        <f>Blad1!B45</f>
        <v>Sellingen</v>
      </c>
      <c r="E44" t="str">
        <f>Blad1!C45</f>
        <v>april t/m oktober</v>
      </c>
      <c r="F44">
        <f>Blad1!D45</f>
        <v>1663</v>
      </c>
      <c r="G44">
        <f>Blad1!E45</f>
        <v>735</v>
      </c>
      <c r="H44">
        <f>Blad1!F45</f>
        <v>1079</v>
      </c>
      <c r="I44">
        <f>Blad1!G45</f>
        <v>968</v>
      </c>
      <c r="J44">
        <f>Blad1!H45</f>
        <v>754</v>
      </c>
      <c r="K44">
        <f>Blad1!I45</f>
        <v>0</v>
      </c>
      <c r="L44">
        <f>Blad1!J45</f>
        <v>0</v>
      </c>
      <c r="M44">
        <f>Blad1!K45</f>
        <v>0</v>
      </c>
    </row>
    <row r="45" spans="1:13" x14ac:dyDescent="0.25">
      <c r="A45" t="str">
        <f>Blad1!A46</f>
        <v>Rechthuis Aduard</v>
      </c>
      <c r="B45" t="e">
        <f>Blad1!#REF!</f>
        <v>#REF!</v>
      </c>
      <c r="C45" t="e">
        <f>Blad1!#REF!</f>
        <v>#REF!</v>
      </c>
      <c r="D45" t="str">
        <f>Blad1!B46</f>
        <v>Aduard</v>
      </c>
      <c r="E45" t="str">
        <f>Blad1!C46</f>
        <v>onregelmatig</v>
      </c>
      <c r="F45">
        <f>Blad1!D46</f>
        <v>1839</v>
      </c>
      <c r="G45">
        <f>Blad1!E46</f>
        <v>1572</v>
      </c>
      <c r="H45">
        <f>Blad1!F46</f>
        <v>1423</v>
      </c>
      <c r="I45">
        <f>Blad1!G46</f>
        <v>502</v>
      </c>
      <c r="J45">
        <f>Blad1!H46</f>
        <v>515</v>
      </c>
      <c r="K45">
        <f>Blad1!I46</f>
        <v>0</v>
      </c>
      <c r="L45">
        <f>Blad1!J46</f>
        <v>0</v>
      </c>
      <c r="M45">
        <f>Blad1!K46</f>
        <v>0</v>
      </c>
    </row>
    <row r="46" spans="1:13" x14ac:dyDescent="0.25">
      <c r="B46" t="e">
        <f>Blad1!#REF!</f>
        <v>#REF!</v>
      </c>
      <c r="C46" t="e">
        <f>Blad1!#REF!</f>
        <v>#REF!</v>
      </c>
      <c r="D46" t="str">
        <f>Blad1!B47</f>
        <v>Groningen</v>
      </c>
      <c r="E46">
        <f>Blad1!C47</f>
        <v>0</v>
      </c>
      <c r="F46">
        <f>Blad1!D47</f>
        <v>0</v>
      </c>
      <c r="G46">
        <f>Blad1!E47</f>
        <v>0</v>
      </c>
      <c r="H46">
        <f>Blad1!F47</f>
        <v>0</v>
      </c>
      <c r="I46">
        <f>Blad1!G47</f>
        <v>0</v>
      </c>
      <c r="J46">
        <f>Blad1!H47</f>
        <v>0</v>
      </c>
      <c r="K46">
        <f>Blad1!I47</f>
        <v>0</v>
      </c>
      <c r="L46">
        <f>Blad1!J47</f>
        <v>0</v>
      </c>
      <c r="M46">
        <f>Blad1!K47</f>
        <v>0</v>
      </c>
    </row>
    <row r="47" spans="1:13" x14ac:dyDescent="0.25">
      <c r="A47" t="str">
        <f>Blad1!A48</f>
        <v>Stoomgemaal Winschoten</v>
      </c>
      <c r="B47" t="e">
        <f>Blad1!#REF!</f>
        <v>#REF!</v>
      </c>
      <c r="C47" t="e">
        <f>Blad1!#REF!</f>
        <v>#REF!</v>
      </c>
      <c r="D47" t="str">
        <f>Blad1!B48</f>
        <v>Winschoten</v>
      </c>
      <c r="E47" t="str">
        <f>Blad1!C48</f>
        <v>jun t/m aug</v>
      </c>
      <c r="F47">
        <f>Blad1!D48</f>
        <v>900</v>
      </c>
      <c r="G47">
        <f>Blad1!E48</f>
        <v>1250</v>
      </c>
      <c r="H47">
        <f>Blad1!F48</f>
        <v>1200</v>
      </c>
      <c r="I47">
        <f>Blad1!G48</f>
        <v>1472</v>
      </c>
      <c r="J47">
        <f>Blad1!H48</f>
        <v>1243</v>
      </c>
      <c r="K47">
        <f>Blad1!I48</f>
        <v>0</v>
      </c>
      <c r="L47">
        <f>Blad1!J48</f>
        <v>0</v>
      </c>
      <c r="M47">
        <f>Blad1!K48</f>
        <v>0</v>
      </c>
    </row>
    <row r="48" spans="1:13" x14ac:dyDescent="0.25">
      <c r="A48" t="str">
        <f>Blad1!A49</f>
        <v>Streekhistorisch Centrum</v>
      </c>
      <c r="B48" t="e">
        <f>Blad1!#REF!</f>
        <v>#REF!</v>
      </c>
      <c r="C48" t="e">
        <f>Blad1!#REF!</f>
        <v>#REF!</v>
      </c>
      <c r="D48" t="str">
        <f>Blad1!B49</f>
        <v>Stadskanaal</v>
      </c>
      <c r="E48" t="str">
        <f>Blad1!C49</f>
        <v>hele jaar</v>
      </c>
      <c r="F48">
        <f>Blad1!D49</f>
        <v>4475</v>
      </c>
      <c r="G48">
        <f>Blad1!E49</f>
        <v>3019</v>
      </c>
      <c r="H48">
        <f>Blad1!F49</f>
        <v>2900</v>
      </c>
      <c r="I48">
        <f>Blad1!G49</f>
        <v>3050</v>
      </c>
      <c r="J48">
        <f>Blad1!H49</f>
        <v>2690</v>
      </c>
      <c r="K48">
        <f>Blad1!I49</f>
        <v>0</v>
      </c>
      <c r="L48">
        <f>Blad1!J49</f>
        <v>0</v>
      </c>
      <c r="M48">
        <f>Blad1!K49</f>
        <v>0</v>
      </c>
    </row>
    <row r="49" spans="1:13" x14ac:dyDescent="0.25">
      <c r="A49" t="str">
        <f>Blad1!A50</f>
        <v>t Rieuw</v>
      </c>
      <c r="B49" t="e">
        <f>Blad1!#REF!</f>
        <v>#REF!</v>
      </c>
      <c r="C49" t="e">
        <f>Blad1!#REF!</f>
        <v>#REF!</v>
      </c>
      <c r="D49" t="str">
        <f>Blad1!B50</f>
        <v>Nuis</v>
      </c>
      <c r="E49" t="str">
        <f>Blad1!C50</f>
        <v>mei t/m oktober</v>
      </c>
      <c r="F49">
        <f>Blad1!D50</f>
        <v>3778</v>
      </c>
      <c r="G49">
        <f>Blad1!E50</f>
        <v>4013</v>
      </c>
      <c r="H49">
        <f>Blad1!F50</f>
        <v>2500</v>
      </c>
      <c r="I49">
        <f>Blad1!G50</f>
        <v>2532</v>
      </c>
      <c r="J49">
        <f>Blad1!H50</f>
        <v>1811</v>
      </c>
      <c r="K49">
        <f>Blad1!I50</f>
        <v>0</v>
      </c>
      <c r="L49">
        <f>Blad1!J50</f>
        <v>0</v>
      </c>
      <c r="M49">
        <f>Blad1!K50</f>
        <v>0</v>
      </c>
    </row>
    <row r="50" spans="1:13" x14ac:dyDescent="0.25">
      <c r="A50" t="str">
        <f>Blad1!A51</f>
        <v>t Steenhuus</v>
      </c>
      <c r="B50" t="e">
        <f>Blad1!#REF!</f>
        <v>#REF!</v>
      </c>
      <c r="C50" t="e">
        <f>Blad1!#REF!</f>
        <v>#REF!</v>
      </c>
      <c r="D50" t="str">
        <f>Blad1!B51</f>
        <v>Niebert</v>
      </c>
      <c r="E50" t="str">
        <f>Blad1!C51</f>
        <v>mei t/m oktober</v>
      </c>
      <c r="F50">
        <f>Blad1!D51</f>
        <v>2725</v>
      </c>
      <c r="G50">
        <f>Blad1!E51</f>
        <v>2227</v>
      </c>
      <c r="H50">
        <f>Blad1!F51</f>
        <v>2243</v>
      </c>
      <c r="I50">
        <f>Blad1!G51</f>
        <v>2100</v>
      </c>
      <c r="J50">
        <f>Blad1!H51</f>
        <v>2100</v>
      </c>
      <c r="K50">
        <f>Blad1!I51</f>
        <v>0</v>
      </c>
      <c r="L50">
        <f>Blad1!J51</f>
        <v>0</v>
      </c>
      <c r="M50">
        <f>Blad1!K51</f>
        <v>0</v>
      </c>
    </row>
    <row r="51" spans="1:13" x14ac:dyDescent="0.25">
      <c r="A51" t="str">
        <f>Blad1!A52</f>
        <v>Museum 't Verzoamelhuus</v>
      </c>
      <c r="B51" t="e">
        <f>Blad1!#REF!</f>
        <v>#REF!</v>
      </c>
      <c r="C51" t="e">
        <f>Blad1!#REF!</f>
        <v>#REF!</v>
      </c>
      <c r="D51" t="str">
        <f>Blad1!B52</f>
        <v>Niekerk</v>
      </c>
      <c r="E51">
        <f>Blad1!C52</f>
        <v>0</v>
      </c>
      <c r="F51">
        <f>Blad1!D52</f>
        <v>400</v>
      </c>
      <c r="G51">
        <f>Blad1!E52</f>
        <v>350</v>
      </c>
      <c r="H51">
        <f>Blad1!F52</f>
        <v>0</v>
      </c>
      <c r="I51">
        <f>Blad1!G52</f>
        <v>225</v>
      </c>
      <c r="J51">
        <f>Blad1!H52</f>
        <v>300</v>
      </c>
      <c r="K51">
        <f>Blad1!I52</f>
        <v>0</v>
      </c>
      <c r="L51">
        <f>Blad1!J52</f>
        <v>0</v>
      </c>
      <c r="M51">
        <f>Blad1!K52</f>
        <v>0</v>
      </c>
    </row>
    <row r="52" spans="1:13" x14ac:dyDescent="0.25">
      <c r="A52" t="str">
        <f>Blad1!A53</f>
        <v>Universiteitsmuseum</v>
      </c>
      <c r="B52" t="e">
        <f>Blad1!#REF!</f>
        <v>#REF!</v>
      </c>
      <c r="C52" t="e">
        <f>Blad1!#REF!</f>
        <v>#REF!</v>
      </c>
      <c r="D52" t="str">
        <f>Blad1!B53</f>
        <v>Groningen</v>
      </c>
      <c r="E52" t="str">
        <f>Blad1!C53</f>
        <v>hele jaar</v>
      </c>
      <c r="F52">
        <f>Blad1!D53</f>
        <v>21730</v>
      </c>
      <c r="G52">
        <f>Blad1!E53</f>
        <v>14806</v>
      </c>
      <c r="H52">
        <f>Blad1!F53</f>
        <v>17255</v>
      </c>
      <c r="I52">
        <f>Blad1!G53</f>
        <v>10942</v>
      </c>
      <c r="J52">
        <f>Blad1!H53</f>
        <v>16334</v>
      </c>
      <c r="K52">
        <f>Blad1!I53</f>
        <v>0</v>
      </c>
      <c r="L52">
        <f>Blad1!J53</f>
        <v>0</v>
      </c>
      <c r="M52">
        <f>Blad1!K53</f>
        <v>0</v>
      </c>
    </row>
    <row r="53" spans="1:13" x14ac:dyDescent="0.25">
      <c r="A53" t="str">
        <f>Blad1!A54</f>
        <v>Veenkoloniaal Museum</v>
      </c>
      <c r="B53" t="e">
        <f>Blad1!#REF!</f>
        <v>#REF!</v>
      </c>
      <c r="C53" t="e">
        <f>Blad1!#REF!</f>
        <v>#REF!</v>
      </c>
      <c r="D53" t="str">
        <f>Blad1!B54</f>
        <v>Veendam</v>
      </c>
      <c r="E53" t="str">
        <f>Blad1!C54</f>
        <v>hele jaar</v>
      </c>
      <c r="F53">
        <f>Blad1!D54</f>
        <v>23581</v>
      </c>
      <c r="G53">
        <f>Blad1!E54</f>
        <v>25188</v>
      </c>
      <c r="H53">
        <f>Blad1!F54</f>
        <v>24674</v>
      </c>
      <c r="I53">
        <f>Blad1!G54</f>
        <v>23475</v>
      </c>
      <c r="J53">
        <f>Blad1!H54</f>
        <v>27003</v>
      </c>
      <c r="K53">
        <f>Blad1!I54</f>
        <v>0</v>
      </c>
      <c r="L53">
        <f>Blad1!J54</f>
        <v>0</v>
      </c>
      <c r="M53">
        <f>Blad1!K54</f>
        <v>0</v>
      </c>
    </row>
    <row r="54" spans="1:13" x14ac:dyDescent="0.25">
      <c r="A54" t="str">
        <f>Blad1!A55</f>
        <v>Vesting Bourtange</v>
      </c>
      <c r="B54" t="e">
        <f>Blad1!#REF!</f>
        <v>#REF!</v>
      </c>
      <c r="C54" t="e">
        <f>Blad1!#REF!</f>
        <v>#REF!</v>
      </c>
      <c r="D54" t="str">
        <f>Blad1!B55</f>
        <v>Bourtange</v>
      </c>
      <c r="E54" t="str">
        <f>Blad1!C55</f>
        <v>7 mnd</v>
      </c>
      <c r="F54">
        <f>Blad1!D55</f>
        <v>79165</v>
      </c>
      <c r="G54">
        <f>Blad1!E55</f>
        <v>77167</v>
      </c>
      <c r="H54">
        <f>Blad1!F55</f>
        <v>80000</v>
      </c>
      <c r="I54">
        <f>Blad1!G55</f>
        <v>85000</v>
      </c>
      <c r="J54">
        <f>Blad1!H55</f>
        <v>90000</v>
      </c>
      <c r="K54">
        <f>Blad1!I55</f>
        <v>0</v>
      </c>
      <c r="L54">
        <f>Blad1!J55</f>
        <v>0</v>
      </c>
      <c r="M54">
        <f>Blad1!K55</f>
        <v>0</v>
      </c>
    </row>
    <row r="55" spans="1:13" x14ac:dyDescent="0.25">
      <c r="A55" t="str">
        <f>Blad1!A56</f>
        <v>Vestingmuseum Nieuweschans</v>
      </c>
      <c r="B55" t="e">
        <f>Blad1!#REF!</f>
        <v>#REF!</v>
      </c>
      <c r="C55" t="e">
        <f>Blad1!#REF!</f>
        <v>#REF!</v>
      </c>
      <c r="D55" t="str">
        <f>Blad1!B56</f>
        <v>Bad Nieuweschans</v>
      </c>
      <c r="E55" t="str">
        <f>Blad1!C56</f>
        <v>hele jaar</v>
      </c>
      <c r="F55">
        <f>Blad1!D56</f>
        <v>104</v>
      </c>
      <c r="G55">
        <f>Blad1!E56</f>
        <v>332</v>
      </c>
      <c r="H55">
        <f>Blad1!F56</f>
        <v>248</v>
      </c>
      <c r="I55">
        <f>Blad1!G56</f>
        <v>360</v>
      </c>
      <c r="J55">
        <f>Blad1!H56</f>
        <v>308</v>
      </c>
      <c r="K55">
        <f>Blad1!I56</f>
        <v>0</v>
      </c>
      <c r="L55">
        <f>Blad1!J56</f>
        <v>0</v>
      </c>
      <c r="M55">
        <f>Blad1!K56</f>
        <v>0</v>
      </c>
    </row>
    <row r="56" spans="1:13" x14ac:dyDescent="0.25">
      <c r="A56" t="str">
        <f>Blad1!A57</f>
        <v>Vestingmuseum Oudeschans</v>
      </c>
      <c r="B56" t="e">
        <f>Blad1!#REF!</f>
        <v>#REF!</v>
      </c>
      <c r="C56" t="e">
        <f>Blad1!#REF!</f>
        <v>#REF!</v>
      </c>
      <c r="D56" t="str">
        <f>Blad1!B57</f>
        <v>Oudeschans</v>
      </c>
      <c r="E56" t="str">
        <f>Blad1!C57</f>
        <v>april t/m oktober</v>
      </c>
      <c r="F56">
        <f>Blad1!D57</f>
        <v>1195</v>
      </c>
      <c r="G56">
        <f>Blad1!E57</f>
        <v>950</v>
      </c>
      <c r="H56">
        <f>Blad1!F57</f>
        <v>780</v>
      </c>
      <c r="I56">
        <f>Blad1!G57</f>
        <v>800</v>
      </c>
      <c r="J56">
        <f>Blad1!H57</f>
        <v>0</v>
      </c>
      <c r="K56">
        <f>Blad1!I57</f>
        <v>0</v>
      </c>
      <c r="L56">
        <f>Blad1!J57</f>
        <v>0</v>
      </c>
      <c r="M56">
        <f>Blad1!K57</f>
        <v>0</v>
      </c>
    </row>
    <row r="57" spans="1:13" x14ac:dyDescent="0.25">
      <c r="A57" t="str">
        <f>Blad1!A58</f>
        <v xml:space="preserve">Visserijmuseum </v>
      </c>
      <c r="B57" t="e">
        <f>Blad1!#REF!</f>
        <v>#REF!</v>
      </c>
      <c r="C57" t="e">
        <f>Blad1!#REF!</f>
        <v>#REF!</v>
      </c>
      <c r="D57" t="str">
        <f>Blad1!B58</f>
        <v>Zoutkamp</v>
      </c>
      <c r="E57" t="str">
        <f>Blad1!C58</f>
        <v>aprill t/m oktober</v>
      </c>
      <c r="F57">
        <f>Blad1!D58</f>
        <v>4561</v>
      </c>
      <c r="G57">
        <f>Blad1!E58</f>
        <v>5008</v>
      </c>
      <c r="H57">
        <f>Blad1!F58</f>
        <v>6503</v>
      </c>
      <c r="I57">
        <f>Blad1!G58</f>
        <v>5374</v>
      </c>
      <c r="J57">
        <f>Blad1!H58</f>
        <v>7372</v>
      </c>
      <c r="K57">
        <f>Blad1!I58</f>
        <v>0</v>
      </c>
      <c r="L57" t="str">
        <f>Blad1!J58</f>
        <v xml:space="preserve"> </v>
      </c>
      <c r="M57">
        <f>Blad1!K58</f>
        <v>0</v>
      </c>
    </row>
    <row r="58" spans="1:13" x14ac:dyDescent="0.25">
      <c r="A58">
        <f>Blad1!A59</f>
        <v>0</v>
      </c>
      <c r="B58" t="e">
        <f>Blad1!#REF!</f>
        <v>#REF!</v>
      </c>
      <c r="C58" t="e">
        <f>Blad1!#REF!</f>
        <v>#REF!</v>
      </c>
      <c r="D58">
        <f>Blad1!B59</f>
        <v>0</v>
      </c>
      <c r="E58">
        <f>Blad1!C59</f>
        <v>0</v>
      </c>
      <c r="F58">
        <f>Blad1!D59</f>
        <v>0</v>
      </c>
      <c r="G58">
        <f>Blad1!E59</f>
        <v>0</v>
      </c>
      <c r="H58">
        <f>Blad1!F59</f>
        <v>0</v>
      </c>
      <c r="I58">
        <f>Blad1!G59</f>
        <v>0</v>
      </c>
      <c r="J58">
        <f>Blad1!H59</f>
        <v>0</v>
      </c>
      <c r="K58">
        <f>Blad1!I59</f>
        <v>0</v>
      </c>
      <c r="L58">
        <f>Blad1!J59</f>
        <v>0</v>
      </c>
      <c r="M58">
        <f>Blad1!K59</f>
        <v>0</v>
      </c>
    </row>
    <row r="59" spans="1:13" x14ac:dyDescent="0.25">
      <c r="A59" t="str">
        <f>Blad1!A60</f>
        <v>Totaal aantal bezoekers in alle musea in Groningen</v>
      </c>
      <c r="B59" t="e">
        <f>Blad1!#REF!</f>
        <v>#REF!</v>
      </c>
      <c r="C59" t="e">
        <f>Blad1!#REF!</f>
        <v>#REF!</v>
      </c>
      <c r="D59">
        <f>Blad1!B60</f>
        <v>0</v>
      </c>
      <c r="E59">
        <f>Blad1!C60</f>
        <v>0</v>
      </c>
      <c r="F59">
        <f>Blad1!D60</f>
        <v>776110</v>
      </c>
      <c r="G59">
        <f>Blad1!E60</f>
        <v>824469</v>
      </c>
      <c r="H59">
        <f>Blad1!F60</f>
        <v>812864</v>
      </c>
      <c r="I59">
        <f>Blad1!G60</f>
        <v>815050</v>
      </c>
      <c r="J59">
        <f>Blad1!H60</f>
        <v>927201</v>
      </c>
      <c r="K59">
        <f>Blad1!I60</f>
        <v>0</v>
      </c>
      <c r="L59">
        <f>Blad1!J60</f>
        <v>0</v>
      </c>
      <c r="M59">
        <f>Blad1!K60</f>
        <v>0</v>
      </c>
    </row>
    <row r="60" spans="1:13" x14ac:dyDescent="0.25">
      <c r="A60">
        <f>Blad1!A61</f>
        <v>0</v>
      </c>
      <c r="B60" t="e">
        <f>Blad1!#REF!</f>
        <v>#REF!</v>
      </c>
      <c r="C60" t="e">
        <f>Blad1!#REF!</f>
        <v>#REF!</v>
      </c>
      <c r="D60">
        <f>Blad1!B61</f>
        <v>0</v>
      </c>
      <c r="E60">
        <f>Blad1!C61</f>
        <v>0</v>
      </c>
      <c r="F60">
        <f>Blad1!D61</f>
        <v>0</v>
      </c>
      <c r="G60">
        <f>Blad1!E61</f>
        <v>0</v>
      </c>
      <c r="H60">
        <f>Blad1!F61</f>
        <v>0</v>
      </c>
      <c r="I60">
        <f>Blad1!G61</f>
        <v>0</v>
      </c>
      <c r="J60">
        <f>Blad1!H61</f>
        <v>0</v>
      </c>
      <c r="K60">
        <f>Blad1!I61</f>
        <v>0</v>
      </c>
      <c r="L60">
        <f>Blad1!J61</f>
        <v>0</v>
      </c>
      <c r="M60">
        <f>Blad1!K61</f>
        <v>0</v>
      </c>
    </row>
    <row r="61" spans="1:13" x14ac:dyDescent="0.25">
      <c r="A61" t="str">
        <f>Blad1!A62</f>
        <v>Totaal aantal musea in Groningen waarvan de bezoekscijfers bekend zijn</v>
      </c>
      <c r="B61" t="e">
        <f>Blad1!#REF!</f>
        <v>#REF!</v>
      </c>
      <c r="C61" t="e">
        <f>Blad1!#REF!</f>
        <v>#REF!</v>
      </c>
      <c r="D61">
        <f>Blad1!B62</f>
        <v>0</v>
      </c>
      <c r="E61">
        <f>Blad1!C62</f>
        <v>0</v>
      </c>
      <c r="F61">
        <f>Blad1!D62</f>
        <v>45</v>
      </c>
      <c r="G61">
        <f>Blad1!E62</f>
        <v>45</v>
      </c>
      <c r="H61">
        <f>Blad1!F62</f>
        <v>45</v>
      </c>
      <c r="I61">
        <f>Blad1!G62</f>
        <v>47</v>
      </c>
      <c r="J61">
        <f>Blad1!H62</f>
        <v>47</v>
      </c>
      <c r="K61">
        <f>Blad1!I62</f>
        <v>0</v>
      </c>
      <c r="L61">
        <f>Blad1!J62</f>
        <v>0</v>
      </c>
      <c r="M61">
        <f>Blad1!K62</f>
        <v>0</v>
      </c>
    </row>
    <row r="62" spans="1:13" x14ac:dyDescent="0.25">
      <c r="A62" t="str">
        <f>Blad1!A63</f>
        <v>Percentage van het aantal musea in Groningen waarvan de bezoekscijfers bekend  zijn</v>
      </c>
      <c r="B62" t="e">
        <f>Blad1!#REF!</f>
        <v>#REF!</v>
      </c>
      <c r="C62" t="e">
        <f>Blad1!#REF!</f>
        <v>#REF!</v>
      </c>
      <c r="D62">
        <f>Blad1!B63</f>
        <v>0</v>
      </c>
      <c r="E62">
        <f>Blad1!C63</f>
        <v>0</v>
      </c>
      <c r="F62">
        <f>Blad1!D63</f>
        <v>0.9375</v>
      </c>
      <c r="G62">
        <f>Blad1!E63</f>
        <v>0.9375</v>
      </c>
      <c r="H62">
        <f>Blad1!F63</f>
        <v>0.9375</v>
      </c>
      <c r="I62">
        <f>Blad1!G63</f>
        <v>0.97916666666666663</v>
      </c>
      <c r="J62">
        <f>Blad1!H63</f>
        <v>0.97916666666666663</v>
      </c>
      <c r="K62">
        <f>Blad1!I63</f>
        <v>0</v>
      </c>
      <c r="L62">
        <f>Blad1!J63</f>
        <v>0</v>
      </c>
      <c r="M62">
        <f>Blad1!K63</f>
        <v>0</v>
      </c>
    </row>
    <row r="63" spans="1:13" x14ac:dyDescent="0.25">
      <c r="A63">
        <f>Blad1!A64</f>
        <v>0</v>
      </c>
      <c r="B63" t="e">
        <f>Blad1!#REF!</f>
        <v>#REF!</v>
      </c>
      <c r="C63" t="e">
        <f>Blad1!#REF!</f>
        <v>#REF!</v>
      </c>
      <c r="D63">
        <f>Blad1!B64</f>
        <v>0</v>
      </c>
      <c r="E63">
        <f>Blad1!C64</f>
        <v>0</v>
      </c>
      <c r="F63">
        <f>Blad1!D64</f>
        <v>0</v>
      </c>
      <c r="G63">
        <f>Blad1!E64</f>
        <v>0</v>
      </c>
      <c r="H63">
        <f>Blad1!F64</f>
        <v>0</v>
      </c>
      <c r="I63">
        <f>Blad1!G64</f>
        <v>0</v>
      </c>
      <c r="J63">
        <f>Blad1!H64</f>
        <v>0</v>
      </c>
      <c r="K63">
        <f>Blad1!I64</f>
        <v>0</v>
      </c>
      <c r="L63">
        <f>Blad1!J64</f>
        <v>0</v>
      </c>
      <c r="M63">
        <f>Blad1!K64</f>
        <v>0</v>
      </c>
    </row>
    <row r="64" spans="1:13" x14ac:dyDescent="0.25">
      <c r="A64">
        <f>Blad1!A65</f>
        <v>0</v>
      </c>
      <c r="B64" t="e">
        <f>Blad1!#REF!</f>
        <v>#REF!</v>
      </c>
      <c r="C64" t="e">
        <f>Blad1!#REF!</f>
        <v>#REF!</v>
      </c>
      <c r="D64">
        <f>Blad1!B65</f>
        <v>0</v>
      </c>
      <c r="E64">
        <f>Blad1!C65</f>
        <v>0</v>
      </c>
      <c r="F64">
        <f>Blad1!D65</f>
        <v>0</v>
      </c>
      <c r="G64">
        <f>Blad1!E65</f>
        <v>0</v>
      </c>
      <c r="H64">
        <f>Blad1!F65</f>
        <v>0</v>
      </c>
      <c r="I64">
        <f>Blad1!G65</f>
        <v>0</v>
      </c>
      <c r="J64">
        <f>Blad1!H65</f>
        <v>0</v>
      </c>
      <c r="K64">
        <f>Blad1!I65</f>
        <v>0</v>
      </c>
      <c r="L64">
        <f>Blad1!J65</f>
        <v>0</v>
      </c>
      <c r="M64">
        <f>Blad1!K65</f>
        <v>0</v>
      </c>
    </row>
    <row r="65" spans="1:13" x14ac:dyDescent="0.25">
      <c r="A65">
        <f>Blad1!A66</f>
        <v>0</v>
      </c>
      <c r="B65" t="e">
        <f>Blad1!#REF!</f>
        <v>#REF!</v>
      </c>
      <c r="C65" t="e">
        <f>Blad1!#REF!</f>
        <v>#REF!</v>
      </c>
      <c r="D65">
        <f>Blad1!B66</f>
        <v>0</v>
      </c>
      <c r="E65">
        <f>Blad1!C66</f>
        <v>0</v>
      </c>
      <c r="F65">
        <f>Blad1!D66</f>
        <v>0</v>
      </c>
      <c r="G65">
        <f>Blad1!E66</f>
        <v>0</v>
      </c>
      <c r="H65">
        <f>Blad1!F66</f>
        <v>0</v>
      </c>
      <c r="I65">
        <f>Blad1!G66</f>
        <v>0</v>
      </c>
      <c r="J65">
        <f>Blad1!H66</f>
        <v>0</v>
      </c>
      <c r="K65">
        <f>Blad1!I66</f>
        <v>0</v>
      </c>
      <c r="L65">
        <f>Blad1!J66</f>
        <v>0</v>
      </c>
      <c r="M65">
        <f>Blad1!K66</f>
        <v>0</v>
      </c>
    </row>
    <row r="66" spans="1:13" x14ac:dyDescent="0.25">
      <c r="A66">
        <f>Blad1!A67</f>
        <v>0</v>
      </c>
      <c r="B66" t="e">
        <f>Blad1!#REF!</f>
        <v>#REF!</v>
      </c>
      <c r="C66" t="e">
        <f>Blad1!#REF!</f>
        <v>#REF!</v>
      </c>
      <c r="D66">
        <f>Blad1!B67</f>
        <v>0</v>
      </c>
      <c r="E66">
        <f>Blad1!C67</f>
        <v>0</v>
      </c>
      <c r="F66">
        <f>Blad1!D67</f>
        <v>0</v>
      </c>
      <c r="G66">
        <f>Blad1!E67</f>
        <v>0</v>
      </c>
      <c r="H66">
        <f>Blad1!F67</f>
        <v>0</v>
      </c>
      <c r="I66">
        <f>Blad1!G67</f>
        <v>0</v>
      </c>
      <c r="J66">
        <f>Blad1!H67</f>
        <v>0</v>
      </c>
      <c r="K66">
        <f>Blad1!I67</f>
        <v>0</v>
      </c>
      <c r="L66">
        <f>Blad1!J67</f>
        <v>0</v>
      </c>
      <c r="M66">
        <f>Blad1!K67</f>
        <v>0</v>
      </c>
    </row>
    <row r="67" spans="1:13" x14ac:dyDescent="0.25">
      <c r="A67">
        <f>Blad1!A68</f>
        <v>0</v>
      </c>
      <c r="B67" t="e">
        <f>Blad1!#REF!</f>
        <v>#REF!</v>
      </c>
      <c r="C67" t="e">
        <f>Blad1!#REF!</f>
        <v>#REF!</v>
      </c>
      <c r="D67">
        <f>Blad1!B68</f>
        <v>0</v>
      </c>
      <c r="E67">
        <f>Blad1!C68</f>
        <v>0</v>
      </c>
      <c r="F67">
        <f>Blad1!D68</f>
        <v>0</v>
      </c>
      <c r="G67">
        <f>Blad1!E68</f>
        <v>0</v>
      </c>
      <c r="H67">
        <f>Blad1!F68</f>
        <v>0</v>
      </c>
      <c r="I67">
        <f>Blad1!G68</f>
        <v>0</v>
      </c>
      <c r="J67">
        <f>Blad1!H68</f>
        <v>0</v>
      </c>
      <c r="K67">
        <f>Blad1!I68</f>
        <v>0</v>
      </c>
      <c r="L67">
        <f>Blad1!J68</f>
        <v>0</v>
      </c>
      <c r="M67">
        <f>Blad1!K68</f>
        <v>0</v>
      </c>
    </row>
    <row r="68" spans="1:13" x14ac:dyDescent="0.25">
      <c r="A68">
        <f>Blad1!A69</f>
        <v>0</v>
      </c>
      <c r="B68" t="e">
        <f>Blad1!#REF!</f>
        <v>#REF!</v>
      </c>
      <c r="C68" t="e">
        <f>Blad1!#REF!</f>
        <v>#REF!</v>
      </c>
      <c r="D68">
        <f>Blad1!B69</f>
        <v>0</v>
      </c>
      <c r="E68">
        <f>Blad1!C69</f>
        <v>0</v>
      </c>
      <c r="F68">
        <f>Blad1!D69</f>
        <v>0</v>
      </c>
      <c r="G68">
        <f>Blad1!E69</f>
        <v>0</v>
      </c>
      <c r="H68">
        <f>Blad1!F69</f>
        <v>0</v>
      </c>
      <c r="I68">
        <f>Blad1!G69</f>
        <v>0</v>
      </c>
      <c r="J68">
        <f>Blad1!H69</f>
        <v>0</v>
      </c>
      <c r="K68">
        <f>Blad1!I69</f>
        <v>0</v>
      </c>
      <c r="L68">
        <f>Blad1!J69</f>
        <v>0</v>
      </c>
      <c r="M68">
        <f>Blad1!K69</f>
        <v>0</v>
      </c>
    </row>
    <row r="69" spans="1:13" x14ac:dyDescent="0.25">
      <c r="A69">
        <f>Blad1!A70</f>
        <v>0</v>
      </c>
      <c r="B69" t="e">
        <f>Blad1!#REF!</f>
        <v>#REF!</v>
      </c>
      <c r="C69" t="e">
        <f>Blad1!#REF!</f>
        <v>#REF!</v>
      </c>
      <c r="D69">
        <f>Blad1!B70</f>
        <v>0</v>
      </c>
      <c r="E69">
        <f>Blad1!C70</f>
        <v>0</v>
      </c>
      <c r="F69">
        <f>Blad1!D70</f>
        <v>0</v>
      </c>
      <c r="G69">
        <f>Blad1!E70</f>
        <v>0</v>
      </c>
      <c r="H69">
        <f>Blad1!F70</f>
        <v>0</v>
      </c>
      <c r="I69">
        <f>Blad1!G70</f>
        <v>0</v>
      </c>
      <c r="J69">
        <f>Blad1!H70</f>
        <v>0</v>
      </c>
      <c r="K69">
        <f>Blad1!I70</f>
        <v>0</v>
      </c>
      <c r="L69">
        <f>Blad1!J70</f>
        <v>0</v>
      </c>
      <c r="M69">
        <f>Blad1!K70</f>
        <v>0</v>
      </c>
    </row>
    <row r="70" spans="1:13" x14ac:dyDescent="0.25">
      <c r="A70">
        <f>Blad1!A71</f>
        <v>0</v>
      </c>
      <c r="B70" t="e">
        <f>Blad1!#REF!</f>
        <v>#REF!</v>
      </c>
      <c r="C70" t="e">
        <f>Blad1!#REF!</f>
        <v>#REF!</v>
      </c>
      <c r="D70">
        <f>Blad1!B71</f>
        <v>0</v>
      </c>
      <c r="E70">
        <f>Blad1!C71</f>
        <v>0</v>
      </c>
      <c r="F70">
        <f>Blad1!D71</f>
        <v>0</v>
      </c>
      <c r="G70">
        <f>Blad1!E71</f>
        <v>0</v>
      </c>
      <c r="H70">
        <f>Blad1!F71</f>
        <v>0</v>
      </c>
      <c r="I70">
        <f>Blad1!G71</f>
        <v>0</v>
      </c>
      <c r="J70">
        <f>Blad1!H71</f>
        <v>0</v>
      </c>
      <c r="K70">
        <f>Blad1!I71</f>
        <v>0</v>
      </c>
      <c r="L70">
        <f>Blad1!J71</f>
        <v>0</v>
      </c>
      <c r="M70">
        <f>Blad1!K71</f>
        <v>0</v>
      </c>
    </row>
    <row r="71" spans="1:13" x14ac:dyDescent="0.25">
      <c r="A71">
        <f>Blad1!A72</f>
        <v>0</v>
      </c>
      <c r="B71" t="e">
        <f>Blad1!#REF!</f>
        <v>#REF!</v>
      </c>
      <c r="C71" t="e">
        <f>Blad1!#REF!</f>
        <v>#REF!</v>
      </c>
      <c r="D71">
        <f>Blad1!B72</f>
        <v>0</v>
      </c>
      <c r="E71">
        <f>Blad1!C72</f>
        <v>0</v>
      </c>
      <c r="F71">
        <f>Blad1!D72</f>
        <v>0</v>
      </c>
      <c r="G71">
        <f>Blad1!E72</f>
        <v>0</v>
      </c>
      <c r="H71">
        <f>Blad1!F72</f>
        <v>0</v>
      </c>
      <c r="I71">
        <f>Blad1!G72</f>
        <v>0</v>
      </c>
      <c r="J71">
        <f>Blad1!H72</f>
        <v>0</v>
      </c>
      <c r="K71">
        <f>Blad1!I72</f>
        <v>0</v>
      </c>
      <c r="L71">
        <f>Blad1!J72</f>
        <v>0</v>
      </c>
      <c r="M71">
        <f>Blad1!K72</f>
        <v>0</v>
      </c>
    </row>
    <row r="72" spans="1:13" x14ac:dyDescent="0.25">
      <c r="A72">
        <f>Blad1!A73</f>
        <v>0</v>
      </c>
      <c r="B72" t="e">
        <f>Blad1!#REF!</f>
        <v>#REF!</v>
      </c>
      <c r="C72" t="e">
        <f>Blad1!#REF!</f>
        <v>#REF!</v>
      </c>
      <c r="D72">
        <f>Blad1!B73</f>
        <v>0</v>
      </c>
      <c r="E72">
        <f>Blad1!C73</f>
        <v>0</v>
      </c>
      <c r="F72">
        <f>Blad1!D73</f>
        <v>0</v>
      </c>
      <c r="G72">
        <f>Blad1!E73</f>
        <v>0</v>
      </c>
      <c r="H72">
        <f>Blad1!F73</f>
        <v>0</v>
      </c>
      <c r="I72">
        <f>Blad1!G73</f>
        <v>0</v>
      </c>
      <c r="J72">
        <f>Blad1!H73</f>
        <v>0</v>
      </c>
      <c r="K72">
        <f>Blad1!I73</f>
        <v>0</v>
      </c>
      <c r="L72">
        <f>Blad1!J73</f>
        <v>0</v>
      </c>
      <c r="M72">
        <f>Blad1!K73</f>
        <v>0</v>
      </c>
    </row>
    <row r="73" spans="1:13" x14ac:dyDescent="0.25">
      <c r="A73">
        <f>Blad1!A74</f>
        <v>0</v>
      </c>
      <c r="B73" t="e">
        <f>Blad1!#REF!</f>
        <v>#REF!</v>
      </c>
      <c r="C73" t="e">
        <f>Blad1!#REF!</f>
        <v>#REF!</v>
      </c>
      <c r="D73">
        <f>Blad1!B74</f>
        <v>0</v>
      </c>
      <c r="E73">
        <f>Blad1!C74</f>
        <v>0</v>
      </c>
      <c r="F73">
        <f>Blad1!D74</f>
        <v>0</v>
      </c>
      <c r="G73">
        <f>Blad1!E74</f>
        <v>0</v>
      </c>
      <c r="H73">
        <f>Blad1!F74</f>
        <v>0</v>
      </c>
      <c r="I73">
        <f>Blad1!G74</f>
        <v>0</v>
      </c>
      <c r="J73">
        <f>Blad1!H74</f>
        <v>0</v>
      </c>
      <c r="K73">
        <f>Blad1!I74</f>
        <v>0</v>
      </c>
      <c r="L73">
        <f>Blad1!J74</f>
        <v>0</v>
      </c>
      <c r="M73">
        <f>Blad1!K74</f>
        <v>0</v>
      </c>
    </row>
    <row r="74" spans="1:13" x14ac:dyDescent="0.25">
      <c r="A74">
        <f>Blad1!A75</f>
        <v>0</v>
      </c>
      <c r="B74" t="e">
        <f>Blad1!#REF!</f>
        <v>#REF!</v>
      </c>
      <c r="C74" t="e">
        <f>Blad1!#REF!</f>
        <v>#REF!</v>
      </c>
      <c r="D74">
        <f>Blad1!B75</f>
        <v>0</v>
      </c>
      <c r="E74">
        <f>Blad1!C75</f>
        <v>0</v>
      </c>
      <c r="F74">
        <f>Blad1!D75</f>
        <v>0</v>
      </c>
      <c r="G74">
        <f>Blad1!E75</f>
        <v>0</v>
      </c>
      <c r="H74">
        <f>Blad1!F75</f>
        <v>0</v>
      </c>
      <c r="I74">
        <f>Blad1!G75</f>
        <v>0</v>
      </c>
      <c r="J74">
        <f>Blad1!H75</f>
        <v>0</v>
      </c>
      <c r="K74">
        <f>Blad1!I75</f>
        <v>0</v>
      </c>
      <c r="L74">
        <f>Blad1!J75</f>
        <v>0</v>
      </c>
      <c r="M74">
        <f>Blad1!K75</f>
        <v>0</v>
      </c>
    </row>
    <row r="75" spans="1:13" x14ac:dyDescent="0.25">
      <c r="A75">
        <f>Blad1!A76</f>
        <v>0</v>
      </c>
      <c r="B75" t="e">
        <f>Blad1!#REF!</f>
        <v>#REF!</v>
      </c>
      <c r="C75" t="e">
        <f>Blad1!#REF!</f>
        <v>#REF!</v>
      </c>
      <c r="D75">
        <f>Blad1!B76</f>
        <v>0</v>
      </c>
      <c r="E75">
        <f>Blad1!C76</f>
        <v>0</v>
      </c>
      <c r="F75">
        <f>Blad1!D76</f>
        <v>0</v>
      </c>
      <c r="G75">
        <f>Blad1!E76</f>
        <v>0</v>
      </c>
      <c r="H75">
        <f>Blad1!F76</f>
        <v>0</v>
      </c>
      <c r="I75">
        <f>Blad1!G76</f>
        <v>0</v>
      </c>
      <c r="J75">
        <f>Blad1!H76</f>
        <v>0</v>
      </c>
      <c r="K75">
        <f>Blad1!I76</f>
        <v>0</v>
      </c>
      <c r="L75">
        <f>Blad1!J76</f>
        <v>0</v>
      </c>
      <c r="M75">
        <f>Blad1!K76</f>
        <v>0</v>
      </c>
    </row>
    <row r="76" spans="1:13" x14ac:dyDescent="0.25">
      <c r="A76">
        <f>Blad1!A77</f>
        <v>0</v>
      </c>
      <c r="B76" t="e">
        <f>Blad1!#REF!</f>
        <v>#REF!</v>
      </c>
      <c r="C76" t="e">
        <f>Blad1!#REF!</f>
        <v>#REF!</v>
      </c>
      <c r="D76">
        <f>Blad1!B77</f>
        <v>0</v>
      </c>
      <c r="E76">
        <f>Blad1!C77</f>
        <v>0</v>
      </c>
      <c r="F76">
        <f>Blad1!D77</f>
        <v>0</v>
      </c>
      <c r="G76">
        <f>Blad1!E77</f>
        <v>0</v>
      </c>
      <c r="H76">
        <f>Blad1!F77</f>
        <v>0</v>
      </c>
      <c r="I76">
        <f>Blad1!G77</f>
        <v>0</v>
      </c>
      <c r="J76">
        <f>Blad1!H77</f>
        <v>0</v>
      </c>
      <c r="K76">
        <f>Blad1!I77</f>
        <v>0</v>
      </c>
      <c r="L76">
        <f>Blad1!J77</f>
        <v>0</v>
      </c>
      <c r="M76">
        <f>Blad1!K77</f>
        <v>0</v>
      </c>
    </row>
    <row r="77" spans="1:13" x14ac:dyDescent="0.25">
      <c r="A77">
        <f>Blad1!A78</f>
        <v>0</v>
      </c>
      <c r="B77" t="e">
        <f>Blad1!#REF!</f>
        <v>#REF!</v>
      </c>
      <c r="C77" t="e">
        <f>Blad1!#REF!</f>
        <v>#REF!</v>
      </c>
      <c r="D77">
        <f>Blad1!B78</f>
        <v>0</v>
      </c>
      <c r="E77">
        <f>Blad1!C78</f>
        <v>0</v>
      </c>
      <c r="F77">
        <f>Blad1!D78</f>
        <v>0</v>
      </c>
      <c r="G77">
        <f>Blad1!E78</f>
        <v>0</v>
      </c>
      <c r="H77">
        <f>Blad1!F78</f>
        <v>0</v>
      </c>
      <c r="I77">
        <f>Blad1!G78</f>
        <v>0</v>
      </c>
      <c r="J77">
        <f>Blad1!H78</f>
        <v>0</v>
      </c>
      <c r="K77">
        <f>Blad1!I78</f>
        <v>0</v>
      </c>
      <c r="L77">
        <f>Blad1!J78</f>
        <v>0</v>
      </c>
      <c r="M77">
        <f>Blad1!K78</f>
        <v>0</v>
      </c>
    </row>
    <row r="78" spans="1:13" x14ac:dyDescent="0.25">
      <c r="A78">
        <f>Blad1!A79</f>
        <v>0</v>
      </c>
      <c r="B78" t="e">
        <f>Blad1!#REF!</f>
        <v>#REF!</v>
      </c>
      <c r="C78" t="e">
        <f>Blad1!#REF!</f>
        <v>#REF!</v>
      </c>
      <c r="D78">
        <f>Blad1!B79</f>
        <v>0</v>
      </c>
      <c r="E78">
        <f>Blad1!C79</f>
        <v>0</v>
      </c>
      <c r="F78">
        <f>Blad1!D79</f>
        <v>0</v>
      </c>
      <c r="G78">
        <f>Blad1!E79</f>
        <v>0</v>
      </c>
      <c r="H78">
        <f>Blad1!F79</f>
        <v>0</v>
      </c>
      <c r="I78">
        <f>Blad1!G79</f>
        <v>0</v>
      </c>
      <c r="J78">
        <f>Blad1!H79</f>
        <v>0</v>
      </c>
      <c r="K78">
        <f>Blad1!I79</f>
        <v>0</v>
      </c>
      <c r="L78">
        <f>Blad1!J79</f>
        <v>0</v>
      </c>
      <c r="M78">
        <f>Blad1!K79</f>
        <v>0</v>
      </c>
    </row>
    <row r="79" spans="1:13" x14ac:dyDescent="0.25">
      <c r="A79">
        <f>Blad1!A80</f>
        <v>0</v>
      </c>
      <c r="B79" t="e">
        <f>Blad1!#REF!</f>
        <v>#REF!</v>
      </c>
      <c r="C79" t="e">
        <f>Blad1!#REF!</f>
        <v>#REF!</v>
      </c>
      <c r="D79">
        <f>Blad1!B80</f>
        <v>0</v>
      </c>
      <c r="E79">
        <f>Blad1!C80</f>
        <v>0</v>
      </c>
      <c r="F79">
        <f>Blad1!D80</f>
        <v>0</v>
      </c>
      <c r="G79">
        <f>Blad1!E80</f>
        <v>0</v>
      </c>
      <c r="H79">
        <f>Blad1!F80</f>
        <v>0</v>
      </c>
      <c r="I79">
        <f>Blad1!G80</f>
        <v>0</v>
      </c>
      <c r="J79">
        <f>Blad1!H80</f>
        <v>0</v>
      </c>
      <c r="K79">
        <f>Blad1!I80</f>
        <v>0</v>
      </c>
      <c r="L79">
        <f>Blad1!J80</f>
        <v>0</v>
      </c>
      <c r="M79">
        <f>Blad1!K80</f>
        <v>0</v>
      </c>
    </row>
    <row r="80" spans="1:13" x14ac:dyDescent="0.25">
      <c r="A80">
        <f>Blad1!A81</f>
        <v>0</v>
      </c>
      <c r="B80" t="e">
        <f>Blad1!#REF!</f>
        <v>#REF!</v>
      </c>
      <c r="C80" t="e">
        <f>Blad1!#REF!</f>
        <v>#REF!</v>
      </c>
      <c r="D80">
        <f>Blad1!B81</f>
        <v>0</v>
      </c>
      <c r="E80">
        <f>Blad1!C81</f>
        <v>0</v>
      </c>
      <c r="F80">
        <f>Blad1!D81</f>
        <v>0</v>
      </c>
      <c r="G80">
        <f>Blad1!E81</f>
        <v>0</v>
      </c>
      <c r="H80">
        <f>Blad1!F81</f>
        <v>0</v>
      </c>
      <c r="I80">
        <f>Blad1!G81</f>
        <v>0</v>
      </c>
      <c r="J80">
        <f>Blad1!H81</f>
        <v>0</v>
      </c>
      <c r="K80">
        <f>Blad1!I81</f>
        <v>0</v>
      </c>
      <c r="L80">
        <f>Blad1!J81</f>
        <v>0</v>
      </c>
      <c r="M80">
        <f>Blad1!K81</f>
        <v>0</v>
      </c>
    </row>
    <row r="81" spans="1:13" x14ac:dyDescent="0.25">
      <c r="A81">
        <f>Blad1!A82</f>
        <v>0</v>
      </c>
      <c r="B81" t="e">
        <f>Blad1!#REF!</f>
        <v>#REF!</v>
      </c>
      <c r="C81" t="e">
        <f>Blad1!#REF!</f>
        <v>#REF!</v>
      </c>
      <c r="D81">
        <f>Blad1!B82</f>
        <v>0</v>
      </c>
      <c r="E81">
        <f>Blad1!C82</f>
        <v>0</v>
      </c>
      <c r="F81">
        <f>Blad1!D82</f>
        <v>0</v>
      </c>
      <c r="G81">
        <f>Blad1!E82</f>
        <v>0</v>
      </c>
      <c r="H81">
        <f>Blad1!F82</f>
        <v>0</v>
      </c>
      <c r="I81">
        <f>Blad1!G82</f>
        <v>0</v>
      </c>
      <c r="J81">
        <f>Blad1!H82</f>
        <v>0</v>
      </c>
      <c r="K81">
        <f>Blad1!I82</f>
        <v>0</v>
      </c>
      <c r="L81">
        <f>Blad1!J82</f>
        <v>0</v>
      </c>
      <c r="M81">
        <f>Blad1!K82</f>
        <v>0</v>
      </c>
    </row>
    <row r="82" spans="1:13" x14ac:dyDescent="0.25">
      <c r="A82">
        <f>Blad1!A83</f>
        <v>0</v>
      </c>
      <c r="B82" t="e">
        <f>Blad1!#REF!</f>
        <v>#REF!</v>
      </c>
      <c r="C82" t="e">
        <f>Blad1!#REF!</f>
        <v>#REF!</v>
      </c>
      <c r="D82">
        <f>Blad1!B83</f>
        <v>0</v>
      </c>
      <c r="E82">
        <f>Blad1!C83</f>
        <v>0</v>
      </c>
      <c r="F82">
        <f>Blad1!D83</f>
        <v>0</v>
      </c>
      <c r="G82">
        <f>Blad1!E83</f>
        <v>0</v>
      </c>
      <c r="H82">
        <f>Blad1!F83</f>
        <v>0</v>
      </c>
      <c r="I82">
        <f>Blad1!G83</f>
        <v>0</v>
      </c>
      <c r="J82">
        <f>Blad1!H83</f>
        <v>0</v>
      </c>
      <c r="K82">
        <f>Blad1!I83</f>
        <v>0</v>
      </c>
      <c r="L82">
        <f>Blad1!J83</f>
        <v>0</v>
      </c>
      <c r="M82">
        <f>Blad1!K83</f>
        <v>0</v>
      </c>
    </row>
    <row r="83" spans="1:13" x14ac:dyDescent="0.25">
      <c r="A83">
        <f>Blad1!A84</f>
        <v>0</v>
      </c>
      <c r="B83" t="e">
        <f>Blad1!#REF!</f>
        <v>#REF!</v>
      </c>
      <c r="C83" t="e">
        <f>Blad1!#REF!</f>
        <v>#REF!</v>
      </c>
      <c r="D83">
        <f>Blad1!B84</f>
        <v>0</v>
      </c>
      <c r="E83">
        <f>Blad1!C84</f>
        <v>0</v>
      </c>
      <c r="F83">
        <f>Blad1!D84</f>
        <v>0</v>
      </c>
      <c r="G83">
        <f>Blad1!E84</f>
        <v>0</v>
      </c>
      <c r="H83">
        <f>Blad1!F84</f>
        <v>0</v>
      </c>
      <c r="I83">
        <f>Blad1!G84</f>
        <v>0</v>
      </c>
      <c r="J83">
        <f>Blad1!H84</f>
        <v>0</v>
      </c>
      <c r="K83">
        <f>Blad1!I84</f>
        <v>0</v>
      </c>
      <c r="L83">
        <f>Blad1!J84</f>
        <v>0</v>
      </c>
      <c r="M83">
        <f>Blad1!K84</f>
        <v>0</v>
      </c>
    </row>
    <row r="84" spans="1:13" x14ac:dyDescent="0.25">
      <c r="A84">
        <f>Blad1!A85</f>
        <v>0</v>
      </c>
      <c r="B84" t="e">
        <f>Blad1!#REF!</f>
        <v>#REF!</v>
      </c>
      <c r="C84" t="e">
        <f>Blad1!#REF!</f>
        <v>#REF!</v>
      </c>
      <c r="D84">
        <f>Blad1!B85</f>
        <v>0</v>
      </c>
      <c r="E84">
        <f>Blad1!C85</f>
        <v>0</v>
      </c>
      <c r="F84">
        <f>Blad1!D85</f>
        <v>0</v>
      </c>
      <c r="G84">
        <f>Blad1!E85</f>
        <v>0</v>
      </c>
      <c r="H84">
        <f>Blad1!F85</f>
        <v>0</v>
      </c>
      <c r="I84">
        <f>Blad1!G85</f>
        <v>0</v>
      </c>
      <c r="J84">
        <f>Blad1!H85</f>
        <v>0</v>
      </c>
      <c r="K84">
        <f>Blad1!I85</f>
        <v>0</v>
      </c>
      <c r="L84">
        <f>Blad1!J85</f>
        <v>0</v>
      </c>
      <c r="M84">
        <f>Blad1!K85</f>
        <v>0</v>
      </c>
    </row>
    <row r="85" spans="1:13" x14ac:dyDescent="0.25">
      <c r="A85">
        <f>Blad1!A86</f>
        <v>0</v>
      </c>
      <c r="B85" t="e">
        <f>Blad1!#REF!</f>
        <v>#REF!</v>
      </c>
      <c r="C85" t="e">
        <f>Blad1!#REF!</f>
        <v>#REF!</v>
      </c>
      <c r="D85">
        <f>Blad1!B86</f>
        <v>0</v>
      </c>
      <c r="E85">
        <f>Blad1!C86</f>
        <v>0</v>
      </c>
      <c r="F85">
        <f>Blad1!D86</f>
        <v>0</v>
      </c>
      <c r="G85">
        <f>Blad1!E86</f>
        <v>0</v>
      </c>
      <c r="H85">
        <f>Blad1!F86</f>
        <v>0</v>
      </c>
      <c r="I85">
        <f>Blad1!G86</f>
        <v>0</v>
      </c>
      <c r="J85">
        <f>Blad1!H86</f>
        <v>0</v>
      </c>
      <c r="K85">
        <f>Blad1!I86</f>
        <v>0</v>
      </c>
      <c r="L85">
        <f>Blad1!J86</f>
        <v>0</v>
      </c>
      <c r="M85">
        <f>Blad1!K86</f>
        <v>0</v>
      </c>
    </row>
    <row r="86" spans="1:13" x14ac:dyDescent="0.25">
      <c r="A86">
        <f>Blad1!A87</f>
        <v>0</v>
      </c>
      <c r="B86" t="e">
        <f>Blad1!#REF!</f>
        <v>#REF!</v>
      </c>
      <c r="C86" t="e">
        <f>Blad1!#REF!</f>
        <v>#REF!</v>
      </c>
      <c r="D86">
        <f>Blad1!B87</f>
        <v>0</v>
      </c>
      <c r="E86">
        <f>Blad1!C87</f>
        <v>0</v>
      </c>
      <c r="F86">
        <f>Blad1!D87</f>
        <v>0</v>
      </c>
      <c r="G86">
        <f>Blad1!E87</f>
        <v>0</v>
      </c>
      <c r="H86">
        <f>Blad1!F87</f>
        <v>0</v>
      </c>
      <c r="I86">
        <f>Blad1!G87</f>
        <v>0</v>
      </c>
      <c r="J86">
        <f>Blad1!H87</f>
        <v>0</v>
      </c>
      <c r="K86">
        <f>Blad1!I87</f>
        <v>0</v>
      </c>
      <c r="L86">
        <f>Blad1!J87</f>
        <v>0</v>
      </c>
      <c r="M86">
        <f>Blad1!K87</f>
        <v>0</v>
      </c>
    </row>
    <row r="87" spans="1:13" x14ac:dyDescent="0.25">
      <c r="A87">
        <f>Blad1!A88</f>
        <v>0</v>
      </c>
      <c r="B87" t="e">
        <f>Blad1!#REF!</f>
        <v>#REF!</v>
      </c>
      <c r="C87" t="e">
        <f>Blad1!#REF!</f>
        <v>#REF!</v>
      </c>
      <c r="D87">
        <f>Blad1!B88</f>
        <v>0</v>
      </c>
      <c r="E87">
        <f>Blad1!C88</f>
        <v>0</v>
      </c>
      <c r="F87">
        <f>Blad1!D88</f>
        <v>0</v>
      </c>
      <c r="G87">
        <f>Blad1!E88</f>
        <v>0</v>
      </c>
      <c r="H87">
        <f>Blad1!F88</f>
        <v>0</v>
      </c>
      <c r="I87">
        <f>Blad1!G88</f>
        <v>0</v>
      </c>
      <c r="J87">
        <f>Blad1!H88</f>
        <v>0</v>
      </c>
      <c r="K87">
        <f>Blad1!I88</f>
        <v>0</v>
      </c>
      <c r="L87">
        <f>Blad1!J88</f>
        <v>0</v>
      </c>
      <c r="M87">
        <f>Blad1!K88</f>
        <v>0</v>
      </c>
    </row>
    <row r="88" spans="1:13" x14ac:dyDescent="0.25">
      <c r="A88">
        <f>Blad1!A89</f>
        <v>0</v>
      </c>
      <c r="B88" t="e">
        <f>Blad1!#REF!</f>
        <v>#REF!</v>
      </c>
      <c r="C88" t="e">
        <f>Blad1!#REF!</f>
        <v>#REF!</v>
      </c>
      <c r="D88">
        <f>Blad1!B89</f>
        <v>0</v>
      </c>
      <c r="E88">
        <f>Blad1!C89</f>
        <v>0</v>
      </c>
      <c r="F88">
        <f>Blad1!D89</f>
        <v>0</v>
      </c>
      <c r="G88">
        <f>Blad1!E89</f>
        <v>0</v>
      </c>
      <c r="H88">
        <f>Blad1!F89</f>
        <v>0</v>
      </c>
      <c r="I88">
        <f>Blad1!G89</f>
        <v>0</v>
      </c>
      <c r="J88">
        <f>Blad1!H89</f>
        <v>0</v>
      </c>
      <c r="K88">
        <f>Blad1!I89</f>
        <v>0</v>
      </c>
      <c r="L88">
        <f>Blad1!J89</f>
        <v>0</v>
      </c>
      <c r="M88">
        <f>Blad1!K89</f>
        <v>0</v>
      </c>
    </row>
    <row r="89" spans="1:13" x14ac:dyDescent="0.25">
      <c r="A89">
        <f>Blad1!A90</f>
        <v>0</v>
      </c>
      <c r="B89" t="e">
        <f>Blad1!#REF!</f>
        <v>#REF!</v>
      </c>
      <c r="C89" t="e">
        <f>Blad1!#REF!</f>
        <v>#REF!</v>
      </c>
      <c r="D89">
        <f>Blad1!B90</f>
        <v>0</v>
      </c>
      <c r="E89">
        <f>Blad1!C90</f>
        <v>0</v>
      </c>
      <c r="F89">
        <f>Blad1!D90</f>
        <v>0</v>
      </c>
      <c r="G89">
        <f>Blad1!E90</f>
        <v>0</v>
      </c>
      <c r="H89">
        <f>Blad1!F90</f>
        <v>0</v>
      </c>
      <c r="I89">
        <f>Blad1!G90</f>
        <v>0</v>
      </c>
      <c r="J89">
        <f>Blad1!H90</f>
        <v>0</v>
      </c>
      <c r="K89">
        <f>Blad1!I90</f>
        <v>0</v>
      </c>
      <c r="L89">
        <f>Blad1!J90</f>
        <v>0</v>
      </c>
      <c r="M89">
        <f>Blad1!K90</f>
        <v>0</v>
      </c>
    </row>
    <row r="90" spans="1:13" x14ac:dyDescent="0.25">
      <c r="A90">
        <f>Blad1!A91</f>
        <v>0</v>
      </c>
      <c r="B90" t="e">
        <f>Blad1!#REF!</f>
        <v>#REF!</v>
      </c>
      <c r="C90" t="e">
        <f>Blad1!#REF!</f>
        <v>#REF!</v>
      </c>
      <c r="D90">
        <f>Blad1!B91</f>
        <v>0</v>
      </c>
      <c r="E90">
        <f>Blad1!C91</f>
        <v>0</v>
      </c>
      <c r="F90">
        <f>Blad1!D91</f>
        <v>0</v>
      </c>
      <c r="G90">
        <f>Blad1!E91</f>
        <v>0</v>
      </c>
      <c r="H90">
        <f>Blad1!F91</f>
        <v>0</v>
      </c>
      <c r="I90">
        <f>Blad1!G91</f>
        <v>0</v>
      </c>
      <c r="J90">
        <f>Blad1!H91</f>
        <v>0</v>
      </c>
      <c r="K90">
        <f>Blad1!I91</f>
        <v>0</v>
      </c>
      <c r="L90">
        <f>Blad1!J91</f>
        <v>0</v>
      </c>
      <c r="M90">
        <f>Blad1!K91</f>
        <v>0</v>
      </c>
    </row>
    <row r="91" spans="1:13" x14ac:dyDescent="0.25">
      <c r="A91">
        <f>Blad1!A92</f>
        <v>0</v>
      </c>
      <c r="B91" t="e">
        <f>Blad1!#REF!</f>
        <v>#REF!</v>
      </c>
      <c r="C91" t="e">
        <f>Blad1!#REF!</f>
        <v>#REF!</v>
      </c>
      <c r="D91">
        <f>Blad1!B92</f>
        <v>0</v>
      </c>
      <c r="E91">
        <f>Blad1!C92</f>
        <v>0</v>
      </c>
      <c r="F91">
        <f>Blad1!D92</f>
        <v>0</v>
      </c>
      <c r="G91">
        <f>Blad1!E92</f>
        <v>0</v>
      </c>
      <c r="H91">
        <f>Blad1!F92</f>
        <v>0</v>
      </c>
      <c r="I91">
        <f>Blad1!G92</f>
        <v>0</v>
      </c>
      <c r="J91">
        <f>Blad1!H92</f>
        <v>0</v>
      </c>
      <c r="K91">
        <f>Blad1!I92</f>
        <v>0</v>
      </c>
      <c r="L91">
        <f>Blad1!J92</f>
        <v>0</v>
      </c>
      <c r="M91">
        <f>Blad1!K92</f>
        <v>0</v>
      </c>
    </row>
    <row r="92" spans="1:13" x14ac:dyDescent="0.25">
      <c r="A92">
        <f>Blad1!A93</f>
        <v>0</v>
      </c>
      <c r="B92" t="e">
        <f>Blad1!#REF!</f>
        <v>#REF!</v>
      </c>
      <c r="C92" t="e">
        <f>Blad1!#REF!</f>
        <v>#REF!</v>
      </c>
      <c r="D92">
        <f>Blad1!B93</f>
        <v>0</v>
      </c>
      <c r="E92">
        <f>Blad1!C93</f>
        <v>0</v>
      </c>
      <c r="F92">
        <f>Blad1!D93</f>
        <v>0</v>
      </c>
      <c r="G92">
        <f>Blad1!E93</f>
        <v>0</v>
      </c>
      <c r="H92">
        <f>Blad1!F93</f>
        <v>0</v>
      </c>
      <c r="I92">
        <f>Blad1!G93</f>
        <v>0</v>
      </c>
      <c r="J92">
        <f>Blad1!H93</f>
        <v>0</v>
      </c>
      <c r="K92">
        <f>Blad1!I93</f>
        <v>0</v>
      </c>
      <c r="L92">
        <f>Blad1!J93</f>
        <v>0</v>
      </c>
      <c r="M92">
        <f>Blad1!K93</f>
        <v>0</v>
      </c>
    </row>
    <row r="93" spans="1:13" x14ac:dyDescent="0.25">
      <c r="A93">
        <f>Blad1!A94</f>
        <v>0</v>
      </c>
      <c r="B93" t="e">
        <f>Blad1!#REF!</f>
        <v>#REF!</v>
      </c>
      <c r="C93" t="e">
        <f>Blad1!#REF!</f>
        <v>#REF!</v>
      </c>
      <c r="D93">
        <f>Blad1!B94</f>
        <v>0</v>
      </c>
      <c r="E93">
        <f>Blad1!C94</f>
        <v>0</v>
      </c>
      <c r="F93">
        <f>Blad1!D94</f>
        <v>0</v>
      </c>
      <c r="G93">
        <f>Blad1!E94</f>
        <v>0</v>
      </c>
      <c r="H93">
        <f>Blad1!F94</f>
        <v>0</v>
      </c>
      <c r="I93">
        <f>Blad1!G94</f>
        <v>0</v>
      </c>
      <c r="J93">
        <f>Blad1!H94</f>
        <v>0</v>
      </c>
      <c r="K93">
        <f>Blad1!I94</f>
        <v>0</v>
      </c>
      <c r="L93">
        <f>Blad1!J94</f>
        <v>0</v>
      </c>
      <c r="M93">
        <f>Blad1!K94</f>
        <v>0</v>
      </c>
    </row>
    <row r="94" spans="1:13" x14ac:dyDescent="0.25">
      <c r="A94">
        <f>Blad1!A95</f>
        <v>0</v>
      </c>
      <c r="B94" t="e">
        <f>Blad1!#REF!</f>
        <v>#REF!</v>
      </c>
      <c r="C94" t="e">
        <f>Blad1!#REF!</f>
        <v>#REF!</v>
      </c>
      <c r="D94">
        <f>Blad1!B95</f>
        <v>0</v>
      </c>
      <c r="E94">
        <f>Blad1!C95</f>
        <v>0</v>
      </c>
      <c r="F94">
        <f>Blad1!D95</f>
        <v>0</v>
      </c>
      <c r="G94">
        <f>Blad1!E95</f>
        <v>0</v>
      </c>
      <c r="H94">
        <f>Blad1!F95</f>
        <v>0</v>
      </c>
      <c r="I94">
        <f>Blad1!G95</f>
        <v>0</v>
      </c>
      <c r="J94">
        <f>Blad1!H95</f>
        <v>0</v>
      </c>
      <c r="K94">
        <f>Blad1!I95</f>
        <v>0</v>
      </c>
      <c r="L94">
        <f>Blad1!J95</f>
        <v>0</v>
      </c>
      <c r="M94">
        <f>Blad1!K95</f>
        <v>0</v>
      </c>
    </row>
    <row r="95" spans="1:13" x14ac:dyDescent="0.25">
      <c r="A95">
        <f>Blad1!A96</f>
        <v>0</v>
      </c>
      <c r="B95" t="e">
        <f>Blad1!#REF!</f>
        <v>#REF!</v>
      </c>
      <c r="C95" t="e">
        <f>Blad1!#REF!</f>
        <v>#REF!</v>
      </c>
      <c r="D95">
        <f>Blad1!B96</f>
        <v>0</v>
      </c>
      <c r="E95">
        <f>Blad1!C96</f>
        <v>0</v>
      </c>
      <c r="F95">
        <f>Blad1!D96</f>
        <v>0</v>
      </c>
      <c r="G95">
        <f>Blad1!E96</f>
        <v>0</v>
      </c>
      <c r="H95">
        <f>Blad1!F96</f>
        <v>0</v>
      </c>
      <c r="I95">
        <f>Blad1!G96</f>
        <v>0</v>
      </c>
      <c r="J95">
        <f>Blad1!H96</f>
        <v>0</v>
      </c>
      <c r="K95">
        <f>Blad1!I96</f>
        <v>0</v>
      </c>
      <c r="L95">
        <f>Blad1!J96</f>
        <v>0</v>
      </c>
      <c r="M95">
        <f>Blad1!K96</f>
        <v>0</v>
      </c>
    </row>
    <row r="96" spans="1:13" x14ac:dyDescent="0.25">
      <c r="A96">
        <f>Blad1!A97</f>
        <v>0</v>
      </c>
      <c r="B96" t="e">
        <f>Blad1!#REF!</f>
        <v>#REF!</v>
      </c>
      <c r="C96" t="e">
        <f>Blad1!#REF!</f>
        <v>#REF!</v>
      </c>
      <c r="D96">
        <f>Blad1!B97</f>
        <v>0</v>
      </c>
      <c r="E96">
        <f>Blad1!C97</f>
        <v>0</v>
      </c>
      <c r="F96">
        <f>Blad1!D97</f>
        <v>0</v>
      </c>
      <c r="G96">
        <f>Blad1!E97</f>
        <v>0</v>
      </c>
      <c r="H96">
        <f>Blad1!F97</f>
        <v>0</v>
      </c>
      <c r="I96">
        <f>Blad1!G97</f>
        <v>0</v>
      </c>
      <c r="J96">
        <f>Blad1!H97</f>
        <v>0</v>
      </c>
      <c r="K96">
        <f>Blad1!I97</f>
        <v>0</v>
      </c>
      <c r="L96">
        <f>Blad1!J97</f>
        <v>0</v>
      </c>
      <c r="M96">
        <f>Blad1!K97</f>
        <v>0</v>
      </c>
    </row>
    <row r="97" spans="1:13" x14ac:dyDescent="0.25">
      <c r="A97">
        <f>Blad1!A98</f>
        <v>0</v>
      </c>
      <c r="B97" t="e">
        <f>Blad1!#REF!</f>
        <v>#REF!</v>
      </c>
      <c r="C97" t="e">
        <f>Blad1!#REF!</f>
        <v>#REF!</v>
      </c>
      <c r="D97">
        <f>Blad1!B98</f>
        <v>0</v>
      </c>
      <c r="E97">
        <f>Blad1!C98</f>
        <v>0</v>
      </c>
      <c r="F97">
        <f>Blad1!D98</f>
        <v>0</v>
      </c>
      <c r="G97">
        <f>Blad1!E98</f>
        <v>0</v>
      </c>
      <c r="H97">
        <f>Blad1!F98</f>
        <v>0</v>
      </c>
      <c r="I97">
        <f>Blad1!G98</f>
        <v>0</v>
      </c>
      <c r="J97">
        <f>Blad1!H98</f>
        <v>0</v>
      </c>
      <c r="K97">
        <f>Blad1!I98</f>
        <v>0</v>
      </c>
      <c r="L97">
        <f>Blad1!J98</f>
        <v>0</v>
      </c>
      <c r="M97">
        <f>Blad1!K98</f>
        <v>0</v>
      </c>
    </row>
    <row r="98" spans="1:13" x14ac:dyDescent="0.25">
      <c r="A98">
        <f>Blad1!A99</f>
        <v>0</v>
      </c>
      <c r="B98" t="e">
        <f>Blad1!#REF!</f>
        <v>#REF!</v>
      </c>
      <c r="C98" t="e">
        <f>Blad1!#REF!</f>
        <v>#REF!</v>
      </c>
      <c r="D98">
        <f>Blad1!B99</f>
        <v>0</v>
      </c>
      <c r="E98">
        <f>Blad1!C99</f>
        <v>0</v>
      </c>
      <c r="F98">
        <f>Blad1!D99</f>
        <v>0</v>
      </c>
      <c r="G98">
        <f>Blad1!E99</f>
        <v>0</v>
      </c>
      <c r="H98">
        <f>Blad1!F99</f>
        <v>0</v>
      </c>
      <c r="I98">
        <f>Blad1!G99</f>
        <v>0</v>
      </c>
      <c r="J98">
        <f>Blad1!H99</f>
        <v>0</v>
      </c>
      <c r="K98">
        <f>Blad1!I99</f>
        <v>0</v>
      </c>
      <c r="L98">
        <f>Blad1!J99</f>
        <v>0</v>
      </c>
      <c r="M98">
        <f>Blad1!K99</f>
        <v>0</v>
      </c>
    </row>
    <row r="99" spans="1:13" x14ac:dyDescent="0.25">
      <c r="A99">
        <f>Blad1!A100</f>
        <v>0</v>
      </c>
      <c r="B99" t="e">
        <f>Blad1!#REF!</f>
        <v>#REF!</v>
      </c>
      <c r="C99" t="e">
        <f>Blad1!#REF!</f>
        <v>#REF!</v>
      </c>
      <c r="D99">
        <f>Blad1!B100</f>
        <v>0</v>
      </c>
      <c r="E99">
        <f>Blad1!C100</f>
        <v>0</v>
      </c>
      <c r="F99">
        <f>Blad1!D100</f>
        <v>0</v>
      </c>
      <c r="G99">
        <f>Blad1!E100</f>
        <v>0</v>
      </c>
      <c r="H99">
        <f>Blad1!F100</f>
        <v>0</v>
      </c>
      <c r="I99">
        <f>Blad1!G100</f>
        <v>0</v>
      </c>
      <c r="J99">
        <f>Blad1!H100</f>
        <v>0</v>
      </c>
      <c r="K99">
        <f>Blad1!I100</f>
        <v>0</v>
      </c>
      <c r="L99">
        <f>Blad1!J100</f>
        <v>0</v>
      </c>
      <c r="M99">
        <f>Blad1!K100</f>
        <v>0</v>
      </c>
    </row>
    <row r="100" spans="1:13" x14ac:dyDescent="0.25">
      <c r="A100">
        <f>Blad1!A101</f>
        <v>0</v>
      </c>
      <c r="B100" t="e">
        <f>Blad1!#REF!</f>
        <v>#REF!</v>
      </c>
      <c r="C100" t="e">
        <f>Blad1!#REF!</f>
        <v>#REF!</v>
      </c>
      <c r="D100">
        <f>Blad1!B101</f>
        <v>0</v>
      </c>
      <c r="E100">
        <f>Blad1!C101</f>
        <v>0</v>
      </c>
      <c r="F100">
        <f>Blad1!D101</f>
        <v>0</v>
      </c>
      <c r="G100">
        <f>Blad1!E101</f>
        <v>0</v>
      </c>
      <c r="H100">
        <f>Blad1!F101</f>
        <v>0</v>
      </c>
      <c r="I100">
        <f>Blad1!G101</f>
        <v>0</v>
      </c>
      <c r="J100">
        <f>Blad1!H101</f>
        <v>0</v>
      </c>
      <c r="K100">
        <f>Blad1!I101</f>
        <v>0</v>
      </c>
      <c r="L100">
        <f>Blad1!J101</f>
        <v>0</v>
      </c>
      <c r="M100">
        <f>Blad1!K101</f>
        <v>0</v>
      </c>
    </row>
    <row r="101" spans="1:13" x14ac:dyDescent="0.25">
      <c r="A101">
        <f>Blad1!A102</f>
        <v>0</v>
      </c>
      <c r="B101" t="e">
        <f>Blad1!#REF!</f>
        <v>#REF!</v>
      </c>
      <c r="C101" t="e">
        <f>Blad1!#REF!</f>
        <v>#REF!</v>
      </c>
      <c r="D101">
        <f>Blad1!B102</f>
        <v>0</v>
      </c>
      <c r="E101">
        <f>Blad1!C102</f>
        <v>0</v>
      </c>
      <c r="F101">
        <f>Blad1!D102</f>
        <v>0</v>
      </c>
      <c r="G101">
        <f>Blad1!E102</f>
        <v>0</v>
      </c>
      <c r="H101">
        <f>Blad1!F102</f>
        <v>0</v>
      </c>
      <c r="I101">
        <f>Blad1!G102</f>
        <v>0</v>
      </c>
      <c r="J101">
        <f>Blad1!H102</f>
        <v>0</v>
      </c>
      <c r="K101">
        <f>Blad1!I102</f>
        <v>0</v>
      </c>
      <c r="L101">
        <f>Blad1!J102</f>
        <v>0</v>
      </c>
      <c r="M101">
        <f>Blad1!K102</f>
        <v>0</v>
      </c>
    </row>
    <row r="102" spans="1:13" x14ac:dyDescent="0.25">
      <c r="A102">
        <f>Blad1!A103</f>
        <v>0</v>
      </c>
      <c r="B102" t="e">
        <f>Blad1!#REF!</f>
        <v>#REF!</v>
      </c>
      <c r="C102" t="e">
        <f>Blad1!#REF!</f>
        <v>#REF!</v>
      </c>
      <c r="D102">
        <f>Blad1!B103</f>
        <v>0</v>
      </c>
      <c r="E102">
        <f>Blad1!C103</f>
        <v>0</v>
      </c>
      <c r="F102">
        <f>Blad1!D103</f>
        <v>0</v>
      </c>
      <c r="G102">
        <f>Blad1!E103</f>
        <v>0</v>
      </c>
      <c r="H102">
        <f>Blad1!F103</f>
        <v>0</v>
      </c>
      <c r="I102">
        <f>Blad1!G103</f>
        <v>0</v>
      </c>
      <c r="J102">
        <f>Blad1!H103</f>
        <v>0</v>
      </c>
      <c r="K102">
        <f>Blad1!I103</f>
        <v>0</v>
      </c>
      <c r="L102">
        <f>Blad1!J103</f>
        <v>0</v>
      </c>
      <c r="M102">
        <f>Blad1!K103</f>
        <v>0</v>
      </c>
    </row>
    <row r="103" spans="1:13" x14ac:dyDescent="0.25">
      <c r="A103">
        <f>Blad1!A104</f>
        <v>0</v>
      </c>
      <c r="B103" t="e">
        <f>Blad1!#REF!</f>
        <v>#REF!</v>
      </c>
      <c r="C103" t="e">
        <f>Blad1!#REF!</f>
        <v>#REF!</v>
      </c>
      <c r="D103">
        <f>Blad1!B104</f>
        <v>0</v>
      </c>
      <c r="E103">
        <f>Blad1!C104</f>
        <v>0</v>
      </c>
      <c r="F103">
        <f>Blad1!D104</f>
        <v>0</v>
      </c>
      <c r="G103">
        <f>Blad1!E104</f>
        <v>0</v>
      </c>
      <c r="H103">
        <f>Blad1!F104</f>
        <v>0</v>
      </c>
      <c r="I103">
        <f>Blad1!G104</f>
        <v>0</v>
      </c>
      <c r="J103">
        <f>Blad1!H104</f>
        <v>0</v>
      </c>
      <c r="K103">
        <f>Blad1!I104</f>
        <v>0</v>
      </c>
      <c r="L103">
        <f>Blad1!J104</f>
        <v>0</v>
      </c>
      <c r="M103">
        <f>Blad1!K104</f>
        <v>0</v>
      </c>
    </row>
    <row r="104" spans="1:13" x14ac:dyDescent="0.25">
      <c r="A104">
        <f>Blad1!A105</f>
        <v>0</v>
      </c>
      <c r="B104" t="e">
        <f>Blad1!#REF!</f>
        <v>#REF!</v>
      </c>
      <c r="C104" t="e">
        <f>Blad1!#REF!</f>
        <v>#REF!</v>
      </c>
      <c r="D104">
        <f>Blad1!B105</f>
        <v>0</v>
      </c>
      <c r="E104">
        <f>Blad1!C105</f>
        <v>0</v>
      </c>
      <c r="F104">
        <f>Blad1!D105</f>
        <v>0</v>
      </c>
      <c r="G104">
        <f>Blad1!E105</f>
        <v>0</v>
      </c>
      <c r="H104">
        <f>Blad1!F105</f>
        <v>0</v>
      </c>
      <c r="I104">
        <f>Blad1!G105</f>
        <v>0</v>
      </c>
      <c r="J104">
        <f>Blad1!H105</f>
        <v>0</v>
      </c>
      <c r="K104">
        <f>Blad1!I105</f>
        <v>0</v>
      </c>
      <c r="L104">
        <f>Blad1!J105</f>
        <v>0</v>
      </c>
      <c r="M104">
        <f>Blad1!K105</f>
        <v>0</v>
      </c>
    </row>
    <row r="105" spans="1:13" x14ac:dyDescent="0.25">
      <c r="A105">
        <f>Blad1!A106</f>
        <v>0</v>
      </c>
      <c r="B105" t="e">
        <f>Blad1!#REF!</f>
        <v>#REF!</v>
      </c>
      <c r="C105" t="e">
        <f>Blad1!#REF!</f>
        <v>#REF!</v>
      </c>
      <c r="D105">
        <f>Blad1!B106</f>
        <v>0</v>
      </c>
      <c r="E105">
        <f>Blad1!C106</f>
        <v>0</v>
      </c>
      <c r="F105">
        <f>Blad1!D106</f>
        <v>0</v>
      </c>
      <c r="G105">
        <f>Blad1!E106</f>
        <v>0</v>
      </c>
      <c r="H105">
        <f>Blad1!F106</f>
        <v>0</v>
      </c>
      <c r="I105">
        <f>Blad1!G106</f>
        <v>0</v>
      </c>
      <c r="J105">
        <f>Blad1!H106</f>
        <v>0</v>
      </c>
      <c r="K105">
        <f>Blad1!I106</f>
        <v>0</v>
      </c>
      <c r="L105">
        <f>Blad1!J106</f>
        <v>0</v>
      </c>
      <c r="M105">
        <f>Blad1!K106</f>
        <v>0</v>
      </c>
    </row>
    <row r="106" spans="1:13" x14ac:dyDescent="0.25">
      <c r="A106">
        <f>Blad1!A107</f>
        <v>0</v>
      </c>
      <c r="B106" t="e">
        <f>Blad1!#REF!</f>
        <v>#REF!</v>
      </c>
      <c r="C106" t="e">
        <f>Blad1!#REF!</f>
        <v>#REF!</v>
      </c>
      <c r="D106">
        <f>Blad1!B107</f>
        <v>0</v>
      </c>
      <c r="E106">
        <f>Blad1!C107</f>
        <v>0</v>
      </c>
      <c r="F106">
        <f>Blad1!D107</f>
        <v>0</v>
      </c>
      <c r="G106">
        <f>Blad1!E107</f>
        <v>0</v>
      </c>
      <c r="H106">
        <f>Blad1!F107</f>
        <v>0</v>
      </c>
      <c r="I106">
        <f>Blad1!G107</f>
        <v>0</v>
      </c>
      <c r="J106">
        <f>Blad1!H107</f>
        <v>0</v>
      </c>
      <c r="K106">
        <f>Blad1!I107</f>
        <v>0</v>
      </c>
      <c r="L106">
        <f>Blad1!J107</f>
        <v>0</v>
      </c>
      <c r="M106">
        <f>Blad1!K107</f>
        <v>0</v>
      </c>
    </row>
    <row r="107" spans="1:13" x14ac:dyDescent="0.25">
      <c r="A107">
        <f>Blad1!A108</f>
        <v>0</v>
      </c>
      <c r="B107" t="e">
        <f>Blad1!#REF!</f>
        <v>#REF!</v>
      </c>
      <c r="C107" t="e">
        <f>Blad1!#REF!</f>
        <v>#REF!</v>
      </c>
      <c r="D107">
        <f>Blad1!B108</f>
        <v>0</v>
      </c>
      <c r="E107">
        <f>Blad1!C108</f>
        <v>0</v>
      </c>
      <c r="F107">
        <f>Blad1!D108</f>
        <v>0</v>
      </c>
      <c r="G107">
        <f>Blad1!E108</f>
        <v>0</v>
      </c>
      <c r="H107">
        <f>Blad1!F108</f>
        <v>0</v>
      </c>
      <c r="I107">
        <f>Blad1!G108</f>
        <v>0</v>
      </c>
      <c r="J107">
        <f>Blad1!H108</f>
        <v>0</v>
      </c>
      <c r="K107">
        <f>Blad1!I108</f>
        <v>0</v>
      </c>
      <c r="L107">
        <f>Blad1!J108</f>
        <v>0</v>
      </c>
      <c r="M107">
        <f>Blad1!K108</f>
        <v>0</v>
      </c>
    </row>
    <row r="108" spans="1:13" x14ac:dyDescent="0.25">
      <c r="A108">
        <f>Blad1!A109</f>
        <v>0</v>
      </c>
      <c r="B108" t="e">
        <f>Blad1!#REF!</f>
        <v>#REF!</v>
      </c>
      <c r="C108" t="e">
        <f>Blad1!#REF!</f>
        <v>#REF!</v>
      </c>
      <c r="D108">
        <f>Blad1!B109</f>
        <v>0</v>
      </c>
      <c r="E108">
        <f>Blad1!C109</f>
        <v>0</v>
      </c>
      <c r="F108">
        <f>Blad1!D109</f>
        <v>0</v>
      </c>
      <c r="G108">
        <f>Blad1!E109</f>
        <v>0</v>
      </c>
      <c r="H108">
        <f>Blad1!F109</f>
        <v>0</v>
      </c>
      <c r="I108">
        <f>Blad1!G109</f>
        <v>0</v>
      </c>
      <c r="J108">
        <f>Blad1!H109</f>
        <v>0</v>
      </c>
      <c r="K108">
        <f>Blad1!I109</f>
        <v>0</v>
      </c>
      <c r="L108">
        <f>Blad1!J109</f>
        <v>0</v>
      </c>
      <c r="M108">
        <f>Blad1!K109</f>
        <v>0</v>
      </c>
    </row>
    <row r="109" spans="1:13" x14ac:dyDescent="0.25">
      <c r="A109">
        <f>Blad1!A110</f>
        <v>0</v>
      </c>
      <c r="B109" t="e">
        <f>Blad1!#REF!</f>
        <v>#REF!</v>
      </c>
      <c r="C109" t="e">
        <f>Blad1!#REF!</f>
        <v>#REF!</v>
      </c>
      <c r="D109">
        <f>Blad1!B110</f>
        <v>0</v>
      </c>
      <c r="E109">
        <f>Blad1!C110</f>
        <v>0</v>
      </c>
      <c r="F109">
        <f>Blad1!D110</f>
        <v>0</v>
      </c>
      <c r="G109">
        <f>Blad1!E110</f>
        <v>0</v>
      </c>
      <c r="H109">
        <f>Blad1!F110</f>
        <v>0</v>
      </c>
      <c r="I109">
        <f>Blad1!G110</f>
        <v>0</v>
      </c>
      <c r="J109">
        <f>Blad1!H110</f>
        <v>0</v>
      </c>
      <c r="K109">
        <f>Blad1!I110</f>
        <v>0</v>
      </c>
      <c r="L109">
        <f>Blad1!J110</f>
        <v>0</v>
      </c>
      <c r="M109">
        <f>Blad1!K110</f>
        <v>0</v>
      </c>
    </row>
    <row r="110" spans="1:13" x14ac:dyDescent="0.25">
      <c r="A110">
        <f>Blad1!A111</f>
        <v>0</v>
      </c>
      <c r="B110" t="e">
        <f>Blad1!#REF!</f>
        <v>#REF!</v>
      </c>
      <c r="C110" t="e">
        <f>Blad1!#REF!</f>
        <v>#REF!</v>
      </c>
      <c r="D110">
        <f>Blad1!B111</f>
        <v>0</v>
      </c>
      <c r="E110">
        <f>Blad1!C111</f>
        <v>0</v>
      </c>
      <c r="F110">
        <f>Blad1!D111</f>
        <v>0</v>
      </c>
      <c r="G110">
        <f>Blad1!E111</f>
        <v>0</v>
      </c>
      <c r="H110">
        <f>Blad1!F111</f>
        <v>0</v>
      </c>
      <c r="I110">
        <f>Blad1!G111</f>
        <v>0</v>
      </c>
      <c r="J110">
        <f>Blad1!H111</f>
        <v>0</v>
      </c>
      <c r="K110">
        <f>Blad1!I111</f>
        <v>0</v>
      </c>
      <c r="L110">
        <f>Blad1!J111</f>
        <v>0</v>
      </c>
      <c r="M110">
        <f>Blad1!K111</f>
        <v>0</v>
      </c>
    </row>
    <row r="111" spans="1:13" x14ac:dyDescent="0.25">
      <c r="A111">
        <f>Blad1!A112</f>
        <v>0</v>
      </c>
      <c r="B111" t="e">
        <f>Blad1!#REF!</f>
        <v>#REF!</v>
      </c>
      <c r="C111" t="e">
        <f>Blad1!#REF!</f>
        <v>#REF!</v>
      </c>
      <c r="D111">
        <f>Blad1!B112</f>
        <v>0</v>
      </c>
      <c r="E111">
        <f>Blad1!C112</f>
        <v>0</v>
      </c>
      <c r="F111">
        <f>Blad1!D112</f>
        <v>0</v>
      </c>
      <c r="G111">
        <f>Blad1!E112</f>
        <v>0</v>
      </c>
      <c r="H111">
        <f>Blad1!F112</f>
        <v>0</v>
      </c>
      <c r="I111">
        <f>Blad1!G112</f>
        <v>0</v>
      </c>
      <c r="J111">
        <f>Blad1!H112</f>
        <v>0</v>
      </c>
      <c r="K111">
        <f>Blad1!I112</f>
        <v>0</v>
      </c>
      <c r="L111">
        <f>Blad1!J112</f>
        <v>0</v>
      </c>
      <c r="M111">
        <f>Blad1!K112</f>
        <v>0</v>
      </c>
    </row>
    <row r="112" spans="1:13" x14ac:dyDescent="0.25">
      <c r="A112">
        <f>Blad1!A113</f>
        <v>0</v>
      </c>
      <c r="B112" t="e">
        <f>Blad1!#REF!</f>
        <v>#REF!</v>
      </c>
      <c r="C112" t="e">
        <f>Blad1!#REF!</f>
        <v>#REF!</v>
      </c>
      <c r="D112">
        <f>Blad1!B113</f>
        <v>0</v>
      </c>
      <c r="E112">
        <f>Blad1!C113</f>
        <v>0</v>
      </c>
      <c r="F112">
        <f>Blad1!D113</f>
        <v>0</v>
      </c>
      <c r="G112">
        <f>Blad1!E113</f>
        <v>0</v>
      </c>
      <c r="H112">
        <f>Blad1!F113</f>
        <v>0</v>
      </c>
      <c r="I112">
        <f>Blad1!G113</f>
        <v>0</v>
      </c>
      <c r="J112">
        <f>Blad1!H113</f>
        <v>0</v>
      </c>
      <c r="K112">
        <f>Blad1!I113</f>
        <v>0</v>
      </c>
      <c r="L112">
        <f>Blad1!J113</f>
        <v>0</v>
      </c>
      <c r="M112">
        <f>Blad1!K113</f>
        <v>0</v>
      </c>
    </row>
    <row r="113" spans="1:13" x14ac:dyDescent="0.25">
      <c r="A113">
        <f>Blad1!A114</f>
        <v>0</v>
      </c>
      <c r="B113" t="e">
        <f>Blad1!#REF!</f>
        <v>#REF!</v>
      </c>
      <c r="C113" t="e">
        <f>Blad1!#REF!</f>
        <v>#REF!</v>
      </c>
      <c r="D113">
        <f>Blad1!B114</f>
        <v>0</v>
      </c>
      <c r="E113">
        <f>Blad1!C114</f>
        <v>0</v>
      </c>
      <c r="F113">
        <f>Blad1!D114</f>
        <v>0</v>
      </c>
      <c r="G113">
        <f>Blad1!E114</f>
        <v>0</v>
      </c>
      <c r="H113">
        <f>Blad1!F114</f>
        <v>0</v>
      </c>
      <c r="I113">
        <f>Blad1!G114</f>
        <v>0</v>
      </c>
      <c r="J113">
        <f>Blad1!H114</f>
        <v>0</v>
      </c>
      <c r="K113">
        <f>Blad1!I114</f>
        <v>0</v>
      </c>
      <c r="L113">
        <f>Blad1!J114</f>
        <v>0</v>
      </c>
      <c r="M113">
        <f>Blad1!K114</f>
        <v>0</v>
      </c>
    </row>
    <row r="114" spans="1:13" x14ac:dyDescent="0.25">
      <c r="A114">
        <f>Blad1!A115</f>
        <v>0</v>
      </c>
      <c r="B114" t="e">
        <f>Blad1!#REF!</f>
        <v>#REF!</v>
      </c>
      <c r="C114" t="e">
        <f>Blad1!#REF!</f>
        <v>#REF!</v>
      </c>
      <c r="D114">
        <f>Blad1!B115</f>
        <v>0</v>
      </c>
      <c r="E114">
        <f>Blad1!C115</f>
        <v>0</v>
      </c>
      <c r="F114">
        <f>Blad1!D115</f>
        <v>0</v>
      </c>
      <c r="G114">
        <f>Blad1!E115</f>
        <v>0</v>
      </c>
      <c r="H114">
        <f>Blad1!F115</f>
        <v>0</v>
      </c>
      <c r="I114">
        <f>Blad1!G115</f>
        <v>0</v>
      </c>
      <c r="J114">
        <f>Blad1!H115</f>
        <v>0</v>
      </c>
      <c r="K114">
        <f>Blad1!I115</f>
        <v>0</v>
      </c>
      <c r="L114">
        <f>Blad1!J115</f>
        <v>0</v>
      </c>
      <c r="M114">
        <f>Blad1!K115</f>
        <v>0</v>
      </c>
    </row>
    <row r="115" spans="1:13" x14ac:dyDescent="0.25">
      <c r="A115">
        <f>Blad1!A116</f>
        <v>0</v>
      </c>
      <c r="B115" t="e">
        <f>Blad1!#REF!</f>
        <v>#REF!</v>
      </c>
      <c r="C115" t="e">
        <f>Blad1!#REF!</f>
        <v>#REF!</v>
      </c>
      <c r="D115">
        <f>Blad1!B116</f>
        <v>0</v>
      </c>
      <c r="E115">
        <f>Blad1!C116</f>
        <v>0</v>
      </c>
      <c r="F115">
        <f>Blad1!D116</f>
        <v>0</v>
      </c>
      <c r="G115">
        <f>Blad1!E116</f>
        <v>0</v>
      </c>
      <c r="H115">
        <f>Blad1!F116</f>
        <v>0</v>
      </c>
      <c r="I115">
        <f>Blad1!G116</f>
        <v>0</v>
      </c>
      <c r="J115">
        <f>Blad1!H116</f>
        <v>0</v>
      </c>
      <c r="K115">
        <f>Blad1!I116</f>
        <v>0</v>
      </c>
      <c r="L115">
        <f>Blad1!J116</f>
        <v>0</v>
      </c>
      <c r="M115">
        <f>Blad1!K116</f>
        <v>0</v>
      </c>
    </row>
    <row r="116" spans="1:13" x14ac:dyDescent="0.25">
      <c r="A116">
        <f>Blad1!A117</f>
        <v>0</v>
      </c>
      <c r="B116" t="e">
        <f>Blad1!#REF!</f>
        <v>#REF!</v>
      </c>
      <c r="C116" t="e">
        <f>Blad1!#REF!</f>
        <v>#REF!</v>
      </c>
      <c r="D116">
        <f>Blad1!B117</f>
        <v>0</v>
      </c>
      <c r="E116">
        <f>Blad1!C117</f>
        <v>0</v>
      </c>
      <c r="F116">
        <f>Blad1!D117</f>
        <v>0</v>
      </c>
      <c r="G116">
        <f>Blad1!E117</f>
        <v>0</v>
      </c>
      <c r="H116">
        <f>Blad1!F117</f>
        <v>0</v>
      </c>
      <c r="I116">
        <f>Blad1!G117</f>
        <v>0</v>
      </c>
      <c r="J116">
        <f>Blad1!H117</f>
        <v>0</v>
      </c>
      <c r="K116">
        <f>Blad1!I117</f>
        <v>0</v>
      </c>
      <c r="L116">
        <f>Blad1!J117</f>
        <v>0</v>
      </c>
      <c r="M116">
        <f>Blad1!K117</f>
        <v>0</v>
      </c>
    </row>
    <row r="117" spans="1:13" x14ac:dyDescent="0.25">
      <c r="A117">
        <f>Blad1!A118</f>
        <v>0</v>
      </c>
      <c r="B117" t="e">
        <f>Blad1!#REF!</f>
        <v>#REF!</v>
      </c>
      <c r="C117" t="e">
        <f>Blad1!#REF!</f>
        <v>#REF!</v>
      </c>
      <c r="D117">
        <f>Blad1!B118</f>
        <v>0</v>
      </c>
      <c r="E117">
        <f>Blad1!C118</f>
        <v>0</v>
      </c>
      <c r="F117">
        <f>Blad1!D118</f>
        <v>0</v>
      </c>
      <c r="G117">
        <f>Blad1!E118</f>
        <v>0</v>
      </c>
      <c r="H117">
        <f>Blad1!F118</f>
        <v>0</v>
      </c>
      <c r="I117">
        <f>Blad1!G118</f>
        <v>0</v>
      </c>
      <c r="J117">
        <f>Blad1!H118</f>
        <v>0</v>
      </c>
      <c r="K117">
        <f>Blad1!I118</f>
        <v>0</v>
      </c>
      <c r="L117">
        <f>Blad1!J118</f>
        <v>0</v>
      </c>
      <c r="M117">
        <f>Blad1!K118</f>
        <v>0</v>
      </c>
    </row>
    <row r="118" spans="1:13" x14ac:dyDescent="0.25">
      <c r="A118">
        <f>Blad1!A119</f>
        <v>0</v>
      </c>
      <c r="B118" t="e">
        <f>Blad1!#REF!</f>
        <v>#REF!</v>
      </c>
      <c r="C118" t="e">
        <f>Blad1!#REF!</f>
        <v>#REF!</v>
      </c>
      <c r="D118">
        <f>Blad1!B119</f>
        <v>0</v>
      </c>
      <c r="E118">
        <f>Blad1!C119</f>
        <v>0</v>
      </c>
      <c r="F118">
        <f>Blad1!D119</f>
        <v>0</v>
      </c>
      <c r="G118">
        <f>Blad1!E119</f>
        <v>0</v>
      </c>
      <c r="H118">
        <f>Blad1!F119</f>
        <v>0</v>
      </c>
      <c r="I118">
        <f>Blad1!G119</f>
        <v>0</v>
      </c>
      <c r="J118">
        <f>Blad1!H119</f>
        <v>0</v>
      </c>
      <c r="K118">
        <f>Blad1!I119</f>
        <v>0</v>
      </c>
      <c r="L118">
        <f>Blad1!J119</f>
        <v>0</v>
      </c>
      <c r="M118">
        <f>Blad1!K119</f>
        <v>0</v>
      </c>
    </row>
    <row r="119" spans="1:13" x14ac:dyDescent="0.25">
      <c r="A119">
        <f>Blad1!A120</f>
        <v>0</v>
      </c>
      <c r="B119" t="e">
        <f>Blad1!#REF!</f>
        <v>#REF!</v>
      </c>
      <c r="C119" t="e">
        <f>Blad1!#REF!</f>
        <v>#REF!</v>
      </c>
      <c r="D119">
        <f>Blad1!B120</f>
        <v>0</v>
      </c>
      <c r="E119">
        <f>Blad1!C120</f>
        <v>0</v>
      </c>
      <c r="F119">
        <f>Blad1!D120</f>
        <v>0</v>
      </c>
      <c r="G119">
        <f>Blad1!E120</f>
        <v>0</v>
      </c>
      <c r="H119">
        <f>Blad1!F120</f>
        <v>0</v>
      </c>
      <c r="I119">
        <f>Blad1!G120</f>
        <v>0</v>
      </c>
      <c r="J119">
        <f>Blad1!H120</f>
        <v>0</v>
      </c>
      <c r="K119">
        <f>Blad1!I120</f>
        <v>0</v>
      </c>
      <c r="L119">
        <f>Blad1!J120</f>
        <v>0</v>
      </c>
      <c r="M119">
        <f>Blad1!K120</f>
        <v>0</v>
      </c>
    </row>
    <row r="120" spans="1:13" x14ac:dyDescent="0.25">
      <c r="A120">
        <f>Blad1!A121</f>
        <v>0</v>
      </c>
      <c r="B120" t="e">
        <f>Blad1!#REF!</f>
        <v>#REF!</v>
      </c>
      <c r="C120" t="e">
        <f>Blad1!#REF!</f>
        <v>#REF!</v>
      </c>
      <c r="D120">
        <f>Blad1!B121</f>
        <v>0</v>
      </c>
      <c r="E120">
        <f>Blad1!C121</f>
        <v>0</v>
      </c>
      <c r="F120">
        <f>Blad1!D121</f>
        <v>0</v>
      </c>
      <c r="G120">
        <f>Blad1!E121</f>
        <v>0</v>
      </c>
      <c r="H120">
        <f>Blad1!F121</f>
        <v>0</v>
      </c>
      <c r="I120">
        <f>Blad1!G121</f>
        <v>0</v>
      </c>
      <c r="J120">
        <f>Blad1!H121</f>
        <v>0</v>
      </c>
      <c r="K120">
        <f>Blad1!I121</f>
        <v>0</v>
      </c>
      <c r="L120">
        <f>Blad1!J121</f>
        <v>0</v>
      </c>
      <c r="M120">
        <f>Blad1!K121</f>
        <v>0</v>
      </c>
    </row>
    <row r="121" spans="1:13" x14ac:dyDescent="0.25">
      <c r="A121">
        <f>Blad1!A122</f>
        <v>0</v>
      </c>
      <c r="B121" t="e">
        <f>Blad1!#REF!</f>
        <v>#REF!</v>
      </c>
      <c r="C121" t="e">
        <f>Blad1!#REF!</f>
        <v>#REF!</v>
      </c>
      <c r="D121">
        <f>Blad1!B122</f>
        <v>0</v>
      </c>
      <c r="E121">
        <f>Blad1!C122</f>
        <v>0</v>
      </c>
      <c r="F121">
        <f>Blad1!D122</f>
        <v>0</v>
      </c>
      <c r="G121">
        <f>Blad1!E122</f>
        <v>0</v>
      </c>
      <c r="H121">
        <f>Blad1!F122</f>
        <v>0</v>
      </c>
      <c r="I121">
        <f>Blad1!G122</f>
        <v>0</v>
      </c>
      <c r="J121">
        <f>Blad1!H122</f>
        <v>0</v>
      </c>
      <c r="K121">
        <f>Blad1!I122</f>
        <v>0</v>
      </c>
      <c r="L121">
        <f>Blad1!J122</f>
        <v>0</v>
      </c>
      <c r="M121">
        <f>Blad1!K122</f>
        <v>0</v>
      </c>
    </row>
    <row r="122" spans="1:13" x14ac:dyDescent="0.25">
      <c r="A122">
        <f>Blad1!A123</f>
        <v>0</v>
      </c>
      <c r="B122" t="e">
        <f>Blad1!#REF!</f>
        <v>#REF!</v>
      </c>
      <c r="C122" t="e">
        <f>Blad1!#REF!</f>
        <v>#REF!</v>
      </c>
      <c r="D122">
        <f>Blad1!B123</f>
        <v>0</v>
      </c>
      <c r="E122">
        <f>Blad1!C123</f>
        <v>0</v>
      </c>
      <c r="F122">
        <f>Blad1!D123</f>
        <v>0</v>
      </c>
      <c r="G122">
        <f>Blad1!E123</f>
        <v>0</v>
      </c>
      <c r="H122">
        <f>Blad1!F123</f>
        <v>0</v>
      </c>
      <c r="I122">
        <f>Blad1!G123</f>
        <v>0</v>
      </c>
      <c r="J122">
        <f>Blad1!H123</f>
        <v>0</v>
      </c>
      <c r="K122">
        <f>Blad1!I123</f>
        <v>0</v>
      </c>
      <c r="L122">
        <f>Blad1!J123</f>
        <v>0</v>
      </c>
      <c r="M122">
        <f>Blad1!K123</f>
        <v>0</v>
      </c>
    </row>
    <row r="123" spans="1:13" x14ac:dyDescent="0.25">
      <c r="A123">
        <f>Blad1!A124</f>
        <v>0</v>
      </c>
      <c r="B123" t="e">
        <f>Blad1!#REF!</f>
        <v>#REF!</v>
      </c>
      <c r="C123" t="e">
        <f>Blad1!#REF!</f>
        <v>#REF!</v>
      </c>
      <c r="D123">
        <f>Blad1!B124</f>
        <v>0</v>
      </c>
      <c r="E123">
        <f>Blad1!C124</f>
        <v>0</v>
      </c>
      <c r="F123">
        <f>Blad1!D124</f>
        <v>0</v>
      </c>
      <c r="G123">
        <f>Blad1!E124</f>
        <v>0</v>
      </c>
      <c r="H123">
        <f>Blad1!F124</f>
        <v>0</v>
      </c>
      <c r="I123">
        <f>Blad1!G124</f>
        <v>0</v>
      </c>
      <c r="J123">
        <f>Blad1!H124</f>
        <v>0</v>
      </c>
      <c r="K123">
        <f>Blad1!I124</f>
        <v>0</v>
      </c>
      <c r="L123">
        <f>Blad1!J124</f>
        <v>0</v>
      </c>
      <c r="M123">
        <f>Blad1!K124</f>
        <v>0</v>
      </c>
    </row>
    <row r="124" spans="1:13" x14ac:dyDescent="0.25">
      <c r="A124">
        <f>Blad1!A125</f>
        <v>0</v>
      </c>
      <c r="B124" t="e">
        <f>Blad1!#REF!</f>
        <v>#REF!</v>
      </c>
      <c r="C124" t="e">
        <f>Blad1!#REF!</f>
        <v>#REF!</v>
      </c>
      <c r="D124">
        <f>Blad1!B125</f>
        <v>0</v>
      </c>
      <c r="E124">
        <f>Blad1!C125</f>
        <v>0</v>
      </c>
      <c r="F124">
        <f>Blad1!D125</f>
        <v>0</v>
      </c>
      <c r="G124">
        <f>Blad1!E125</f>
        <v>0</v>
      </c>
      <c r="H124">
        <f>Blad1!F125</f>
        <v>0</v>
      </c>
      <c r="I124">
        <f>Blad1!G125</f>
        <v>0</v>
      </c>
      <c r="J124">
        <f>Blad1!H125</f>
        <v>0</v>
      </c>
      <c r="K124">
        <f>Blad1!I125</f>
        <v>0</v>
      </c>
      <c r="L124">
        <f>Blad1!J125</f>
        <v>0</v>
      </c>
      <c r="M124">
        <f>Blad1!K125</f>
        <v>0</v>
      </c>
    </row>
    <row r="125" spans="1:13" x14ac:dyDescent="0.25">
      <c r="A125">
        <f>Blad1!A126</f>
        <v>0</v>
      </c>
      <c r="B125" t="e">
        <f>Blad1!#REF!</f>
        <v>#REF!</v>
      </c>
      <c r="C125" t="e">
        <f>Blad1!#REF!</f>
        <v>#REF!</v>
      </c>
      <c r="D125">
        <f>Blad1!B126</f>
        <v>0</v>
      </c>
      <c r="E125">
        <f>Blad1!C126</f>
        <v>0</v>
      </c>
      <c r="F125">
        <f>Blad1!D126</f>
        <v>0</v>
      </c>
      <c r="G125">
        <f>Blad1!E126</f>
        <v>0</v>
      </c>
      <c r="H125">
        <f>Blad1!F126</f>
        <v>0</v>
      </c>
      <c r="I125">
        <f>Blad1!G126</f>
        <v>0</v>
      </c>
      <c r="J125">
        <f>Blad1!H126</f>
        <v>0</v>
      </c>
      <c r="K125">
        <f>Blad1!I126</f>
        <v>0</v>
      </c>
      <c r="L125">
        <f>Blad1!J126</f>
        <v>0</v>
      </c>
      <c r="M125">
        <f>Blad1!K126</f>
        <v>0</v>
      </c>
    </row>
    <row r="126" spans="1:13" x14ac:dyDescent="0.25">
      <c r="A126">
        <f>Blad1!A127</f>
        <v>0</v>
      </c>
      <c r="B126" t="e">
        <f>Blad1!#REF!</f>
        <v>#REF!</v>
      </c>
      <c r="C126" t="e">
        <f>Blad1!#REF!</f>
        <v>#REF!</v>
      </c>
      <c r="D126">
        <f>Blad1!B127</f>
        <v>0</v>
      </c>
      <c r="E126">
        <f>Blad1!C127</f>
        <v>0</v>
      </c>
      <c r="F126">
        <f>Blad1!D127</f>
        <v>0</v>
      </c>
      <c r="G126">
        <f>Blad1!E127</f>
        <v>0</v>
      </c>
      <c r="H126">
        <f>Blad1!F127</f>
        <v>0</v>
      </c>
      <c r="I126">
        <f>Blad1!G127</f>
        <v>0</v>
      </c>
      <c r="J126">
        <f>Blad1!H127</f>
        <v>0</v>
      </c>
      <c r="K126">
        <f>Blad1!I127</f>
        <v>0</v>
      </c>
      <c r="L126">
        <f>Blad1!J127</f>
        <v>0</v>
      </c>
      <c r="M126">
        <f>Blad1!K127</f>
        <v>0</v>
      </c>
    </row>
    <row r="127" spans="1:13" x14ac:dyDescent="0.25">
      <c r="A127">
        <f>Blad1!A128</f>
        <v>0</v>
      </c>
      <c r="B127" t="e">
        <f>Blad1!#REF!</f>
        <v>#REF!</v>
      </c>
      <c r="C127" t="e">
        <f>Blad1!#REF!</f>
        <v>#REF!</v>
      </c>
      <c r="D127">
        <f>Blad1!B128</f>
        <v>0</v>
      </c>
      <c r="E127">
        <f>Blad1!C128</f>
        <v>0</v>
      </c>
      <c r="F127">
        <f>Blad1!D128</f>
        <v>0</v>
      </c>
      <c r="G127">
        <f>Blad1!E128</f>
        <v>0</v>
      </c>
      <c r="H127">
        <f>Blad1!F128</f>
        <v>0</v>
      </c>
      <c r="I127">
        <f>Blad1!G128</f>
        <v>0</v>
      </c>
      <c r="J127">
        <f>Blad1!H128</f>
        <v>0</v>
      </c>
      <c r="K127">
        <f>Blad1!I128</f>
        <v>0</v>
      </c>
      <c r="L127">
        <f>Blad1!J128</f>
        <v>0</v>
      </c>
      <c r="M127">
        <f>Blad1!K128</f>
        <v>0</v>
      </c>
    </row>
    <row r="128" spans="1:13" x14ac:dyDescent="0.25">
      <c r="A128">
        <f>Blad1!A129</f>
        <v>0</v>
      </c>
      <c r="B128" t="e">
        <f>Blad1!#REF!</f>
        <v>#REF!</v>
      </c>
      <c r="C128" t="e">
        <f>Blad1!#REF!</f>
        <v>#REF!</v>
      </c>
      <c r="D128">
        <f>Blad1!B129</f>
        <v>0</v>
      </c>
      <c r="E128">
        <f>Blad1!C129</f>
        <v>0</v>
      </c>
      <c r="F128">
        <f>Blad1!D129</f>
        <v>0</v>
      </c>
      <c r="G128">
        <f>Blad1!E129</f>
        <v>0</v>
      </c>
      <c r="H128">
        <f>Blad1!F129</f>
        <v>0</v>
      </c>
      <c r="I128">
        <f>Blad1!G129</f>
        <v>0</v>
      </c>
      <c r="J128">
        <f>Blad1!H129</f>
        <v>0</v>
      </c>
      <c r="K128">
        <f>Blad1!I129</f>
        <v>0</v>
      </c>
      <c r="L128">
        <f>Blad1!J129</f>
        <v>0</v>
      </c>
      <c r="M128">
        <f>Blad1!K129</f>
        <v>0</v>
      </c>
    </row>
    <row r="129" spans="1:13" x14ac:dyDescent="0.25">
      <c r="A129">
        <f>Blad1!A130</f>
        <v>0</v>
      </c>
      <c r="B129" t="e">
        <f>Blad1!#REF!</f>
        <v>#REF!</v>
      </c>
      <c r="C129" t="e">
        <f>Blad1!#REF!</f>
        <v>#REF!</v>
      </c>
      <c r="D129">
        <f>Blad1!B130</f>
        <v>0</v>
      </c>
      <c r="E129">
        <f>Blad1!C130</f>
        <v>0</v>
      </c>
      <c r="F129">
        <f>Blad1!D130</f>
        <v>0</v>
      </c>
      <c r="G129">
        <f>Blad1!E130</f>
        <v>0</v>
      </c>
      <c r="H129">
        <f>Blad1!F130</f>
        <v>0</v>
      </c>
      <c r="I129">
        <f>Blad1!G130</f>
        <v>0</v>
      </c>
      <c r="J129">
        <f>Blad1!H130</f>
        <v>0</v>
      </c>
      <c r="K129">
        <f>Blad1!I130</f>
        <v>0</v>
      </c>
      <c r="L129">
        <f>Blad1!J130</f>
        <v>0</v>
      </c>
      <c r="M129">
        <f>Blad1!K130</f>
        <v>0</v>
      </c>
    </row>
    <row r="130" spans="1:13" x14ac:dyDescent="0.25">
      <c r="A130">
        <f>Blad1!A131</f>
        <v>0</v>
      </c>
      <c r="B130" t="e">
        <f>Blad1!#REF!</f>
        <v>#REF!</v>
      </c>
      <c r="C130" t="e">
        <f>Blad1!#REF!</f>
        <v>#REF!</v>
      </c>
      <c r="D130">
        <f>Blad1!B131</f>
        <v>0</v>
      </c>
      <c r="E130">
        <f>Blad1!C131</f>
        <v>0</v>
      </c>
      <c r="F130">
        <f>Blad1!D131</f>
        <v>0</v>
      </c>
      <c r="G130">
        <f>Blad1!E131</f>
        <v>0</v>
      </c>
      <c r="H130">
        <f>Blad1!F131</f>
        <v>0</v>
      </c>
      <c r="I130">
        <f>Blad1!G131</f>
        <v>0</v>
      </c>
      <c r="J130">
        <f>Blad1!H131</f>
        <v>0</v>
      </c>
      <c r="K130">
        <f>Blad1!I131</f>
        <v>0</v>
      </c>
      <c r="L130">
        <f>Blad1!J131</f>
        <v>0</v>
      </c>
      <c r="M130">
        <f>Blad1!K131</f>
        <v>0</v>
      </c>
    </row>
    <row r="131" spans="1:13" x14ac:dyDescent="0.25">
      <c r="A131">
        <f>Blad1!A132</f>
        <v>0</v>
      </c>
      <c r="B131" t="e">
        <f>Blad1!#REF!</f>
        <v>#REF!</v>
      </c>
      <c r="C131" t="e">
        <f>Blad1!#REF!</f>
        <v>#REF!</v>
      </c>
      <c r="D131">
        <f>Blad1!B132</f>
        <v>0</v>
      </c>
      <c r="E131">
        <f>Blad1!C132</f>
        <v>0</v>
      </c>
      <c r="F131">
        <f>Blad1!D132</f>
        <v>0</v>
      </c>
      <c r="G131">
        <f>Blad1!E132</f>
        <v>0</v>
      </c>
      <c r="H131">
        <f>Blad1!F132</f>
        <v>0</v>
      </c>
      <c r="I131">
        <f>Blad1!G132</f>
        <v>0</v>
      </c>
      <c r="J131">
        <f>Blad1!H132</f>
        <v>0</v>
      </c>
      <c r="K131">
        <f>Blad1!I132</f>
        <v>0</v>
      </c>
      <c r="L131">
        <f>Blad1!J132</f>
        <v>0</v>
      </c>
      <c r="M131">
        <f>Blad1!K132</f>
        <v>0</v>
      </c>
    </row>
    <row r="132" spans="1:13" x14ac:dyDescent="0.25">
      <c r="A132">
        <f>Blad1!A133</f>
        <v>0</v>
      </c>
      <c r="B132" t="e">
        <f>Blad1!#REF!</f>
        <v>#REF!</v>
      </c>
      <c r="C132" t="e">
        <f>Blad1!#REF!</f>
        <v>#REF!</v>
      </c>
      <c r="D132">
        <f>Blad1!B133</f>
        <v>0</v>
      </c>
      <c r="E132">
        <f>Blad1!C133</f>
        <v>0</v>
      </c>
      <c r="F132">
        <f>Blad1!D133</f>
        <v>0</v>
      </c>
      <c r="G132">
        <f>Blad1!E133</f>
        <v>0</v>
      </c>
      <c r="H132">
        <f>Blad1!F133</f>
        <v>0</v>
      </c>
      <c r="I132">
        <f>Blad1!G133</f>
        <v>0</v>
      </c>
      <c r="J132">
        <f>Blad1!H133</f>
        <v>0</v>
      </c>
      <c r="K132">
        <f>Blad1!I133</f>
        <v>0</v>
      </c>
      <c r="L132">
        <f>Blad1!J133</f>
        <v>0</v>
      </c>
      <c r="M132">
        <f>Blad1!K133</f>
        <v>0</v>
      </c>
    </row>
    <row r="133" spans="1:13" x14ac:dyDescent="0.25">
      <c r="A133">
        <f>Blad1!A134</f>
        <v>0</v>
      </c>
      <c r="B133" t="e">
        <f>Blad1!#REF!</f>
        <v>#REF!</v>
      </c>
      <c r="C133" t="e">
        <f>Blad1!#REF!</f>
        <v>#REF!</v>
      </c>
      <c r="D133">
        <f>Blad1!B134</f>
        <v>0</v>
      </c>
      <c r="E133">
        <f>Blad1!C134</f>
        <v>0</v>
      </c>
      <c r="F133">
        <f>Blad1!D134</f>
        <v>0</v>
      </c>
      <c r="G133">
        <f>Blad1!E134</f>
        <v>0</v>
      </c>
      <c r="H133">
        <f>Blad1!F134</f>
        <v>0</v>
      </c>
      <c r="I133">
        <f>Blad1!G134</f>
        <v>0</v>
      </c>
      <c r="J133">
        <f>Blad1!H134</f>
        <v>0</v>
      </c>
      <c r="K133">
        <f>Blad1!I134</f>
        <v>0</v>
      </c>
      <c r="L133">
        <f>Blad1!J134</f>
        <v>0</v>
      </c>
      <c r="M133">
        <f>Blad1!K134</f>
        <v>0</v>
      </c>
    </row>
    <row r="134" spans="1:13" x14ac:dyDescent="0.25">
      <c r="A134">
        <f>Blad1!A135</f>
        <v>0</v>
      </c>
      <c r="B134" t="e">
        <f>Blad1!#REF!</f>
        <v>#REF!</v>
      </c>
      <c r="C134" t="e">
        <f>Blad1!#REF!</f>
        <v>#REF!</v>
      </c>
      <c r="D134">
        <f>Blad1!B135</f>
        <v>0</v>
      </c>
      <c r="E134">
        <f>Blad1!C135</f>
        <v>0</v>
      </c>
      <c r="F134">
        <f>Blad1!D135</f>
        <v>0</v>
      </c>
      <c r="G134">
        <f>Blad1!E135</f>
        <v>0</v>
      </c>
      <c r="H134">
        <f>Blad1!F135</f>
        <v>0</v>
      </c>
      <c r="I134">
        <f>Blad1!G135</f>
        <v>0</v>
      </c>
      <c r="J134">
        <f>Blad1!H135</f>
        <v>0</v>
      </c>
      <c r="K134">
        <f>Blad1!I135</f>
        <v>0</v>
      </c>
      <c r="L134">
        <f>Blad1!J135</f>
        <v>0</v>
      </c>
      <c r="M134">
        <f>Blad1!K135</f>
        <v>0</v>
      </c>
    </row>
    <row r="135" spans="1:13" x14ac:dyDescent="0.25">
      <c r="A135">
        <f>Blad1!A136</f>
        <v>0</v>
      </c>
      <c r="B135" t="e">
        <f>Blad1!#REF!</f>
        <v>#REF!</v>
      </c>
      <c r="C135" t="e">
        <f>Blad1!#REF!</f>
        <v>#REF!</v>
      </c>
      <c r="D135">
        <f>Blad1!B136</f>
        <v>0</v>
      </c>
      <c r="E135">
        <f>Blad1!C136</f>
        <v>0</v>
      </c>
      <c r="F135">
        <f>Blad1!D136</f>
        <v>0</v>
      </c>
      <c r="G135">
        <f>Blad1!E136</f>
        <v>0</v>
      </c>
      <c r="H135">
        <f>Blad1!F136</f>
        <v>0</v>
      </c>
      <c r="I135">
        <f>Blad1!G136</f>
        <v>0</v>
      </c>
      <c r="J135">
        <f>Blad1!H136</f>
        <v>0</v>
      </c>
      <c r="K135">
        <f>Blad1!I136</f>
        <v>0</v>
      </c>
      <c r="L135">
        <f>Blad1!J136</f>
        <v>0</v>
      </c>
      <c r="M135">
        <f>Blad1!K136</f>
        <v>0</v>
      </c>
    </row>
    <row r="136" spans="1:13" x14ac:dyDescent="0.25">
      <c r="A136">
        <f>Blad1!A137</f>
        <v>0</v>
      </c>
      <c r="B136" t="e">
        <f>Blad1!#REF!</f>
        <v>#REF!</v>
      </c>
      <c r="C136" t="e">
        <f>Blad1!#REF!</f>
        <v>#REF!</v>
      </c>
      <c r="D136">
        <f>Blad1!B137</f>
        <v>0</v>
      </c>
      <c r="E136">
        <f>Blad1!C137</f>
        <v>0</v>
      </c>
      <c r="F136">
        <f>Blad1!D137</f>
        <v>0</v>
      </c>
      <c r="G136">
        <f>Blad1!E137</f>
        <v>0</v>
      </c>
      <c r="H136">
        <f>Blad1!F137</f>
        <v>0</v>
      </c>
      <c r="I136">
        <f>Blad1!G137</f>
        <v>0</v>
      </c>
      <c r="J136">
        <f>Blad1!H137</f>
        <v>0</v>
      </c>
      <c r="K136">
        <f>Blad1!I137</f>
        <v>0</v>
      </c>
      <c r="L136">
        <f>Blad1!J137</f>
        <v>0</v>
      </c>
      <c r="M136">
        <f>Blad1!K137</f>
        <v>0</v>
      </c>
    </row>
    <row r="137" spans="1:13" x14ac:dyDescent="0.25">
      <c r="A137">
        <f>Blad1!A138</f>
        <v>0</v>
      </c>
      <c r="B137" t="e">
        <f>Blad1!#REF!</f>
        <v>#REF!</v>
      </c>
      <c r="C137" t="e">
        <f>Blad1!#REF!</f>
        <v>#REF!</v>
      </c>
      <c r="D137">
        <f>Blad1!B138</f>
        <v>0</v>
      </c>
      <c r="E137">
        <f>Blad1!C138</f>
        <v>0</v>
      </c>
      <c r="F137">
        <f>Blad1!D138</f>
        <v>0</v>
      </c>
      <c r="G137">
        <f>Blad1!E138</f>
        <v>0</v>
      </c>
      <c r="H137">
        <f>Blad1!F138</f>
        <v>0</v>
      </c>
      <c r="I137">
        <f>Blad1!G138</f>
        <v>0</v>
      </c>
      <c r="J137">
        <f>Blad1!H138</f>
        <v>0</v>
      </c>
      <c r="K137">
        <f>Blad1!I138</f>
        <v>0</v>
      </c>
      <c r="L137">
        <f>Blad1!J138</f>
        <v>0</v>
      </c>
      <c r="M137">
        <f>Blad1!K138</f>
        <v>0</v>
      </c>
    </row>
    <row r="138" spans="1:13" x14ac:dyDescent="0.25">
      <c r="A138">
        <f>Blad1!A139</f>
        <v>0</v>
      </c>
      <c r="B138" t="e">
        <f>Blad1!#REF!</f>
        <v>#REF!</v>
      </c>
      <c r="C138" t="e">
        <f>Blad1!#REF!</f>
        <v>#REF!</v>
      </c>
      <c r="D138">
        <f>Blad1!B139</f>
        <v>0</v>
      </c>
      <c r="E138">
        <f>Blad1!C139</f>
        <v>0</v>
      </c>
      <c r="F138">
        <f>Blad1!D139</f>
        <v>0</v>
      </c>
      <c r="G138">
        <f>Blad1!E139</f>
        <v>0</v>
      </c>
      <c r="H138">
        <f>Blad1!F139</f>
        <v>0</v>
      </c>
      <c r="I138">
        <f>Blad1!G139</f>
        <v>0</v>
      </c>
      <c r="J138">
        <f>Blad1!H139</f>
        <v>0</v>
      </c>
      <c r="K138">
        <f>Blad1!I139</f>
        <v>0</v>
      </c>
      <c r="L138">
        <f>Blad1!J139</f>
        <v>0</v>
      </c>
      <c r="M138">
        <f>Blad1!K139</f>
        <v>0</v>
      </c>
    </row>
    <row r="139" spans="1:13" x14ac:dyDescent="0.25">
      <c r="A139">
        <f>Blad1!A140</f>
        <v>0</v>
      </c>
      <c r="B139" t="e">
        <f>Blad1!#REF!</f>
        <v>#REF!</v>
      </c>
      <c r="C139" t="e">
        <f>Blad1!#REF!</f>
        <v>#REF!</v>
      </c>
      <c r="D139">
        <f>Blad1!B140</f>
        <v>0</v>
      </c>
      <c r="E139">
        <f>Blad1!C140</f>
        <v>0</v>
      </c>
      <c r="F139">
        <f>Blad1!D140</f>
        <v>0</v>
      </c>
      <c r="G139">
        <f>Blad1!E140</f>
        <v>0</v>
      </c>
      <c r="H139">
        <f>Blad1!F140</f>
        <v>0</v>
      </c>
      <c r="I139">
        <f>Blad1!G140</f>
        <v>0</v>
      </c>
      <c r="J139">
        <f>Blad1!H140</f>
        <v>0</v>
      </c>
      <c r="K139">
        <f>Blad1!I140</f>
        <v>0</v>
      </c>
      <c r="L139">
        <f>Blad1!J140</f>
        <v>0</v>
      </c>
      <c r="M139">
        <f>Blad1!K140</f>
        <v>0</v>
      </c>
    </row>
    <row r="140" spans="1:13" x14ac:dyDescent="0.25">
      <c r="A140">
        <f>Blad1!A141</f>
        <v>0</v>
      </c>
      <c r="B140" t="e">
        <f>Blad1!#REF!</f>
        <v>#REF!</v>
      </c>
      <c r="C140" t="e">
        <f>Blad1!#REF!</f>
        <v>#REF!</v>
      </c>
      <c r="D140">
        <f>Blad1!B141</f>
        <v>0</v>
      </c>
      <c r="E140">
        <f>Blad1!C141</f>
        <v>0</v>
      </c>
      <c r="F140">
        <f>Blad1!D141</f>
        <v>0</v>
      </c>
      <c r="G140">
        <f>Blad1!E141</f>
        <v>0</v>
      </c>
      <c r="H140">
        <f>Blad1!F141</f>
        <v>0</v>
      </c>
      <c r="I140">
        <f>Blad1!G141</f>
        <v>0</v>
      </c>
      <c r="J140">
        <f>Blad1!H141</f>
        <v>0</v>
      </c>
      <c r="K140">
        <f>Blad1!I141</f>
        <v>0</v>
      </c>
      <c r="L140">
        <f>Blad1!J141</f>
        <v>0</v>
      </c>
      <c r="M140">
        <f>Blad1!K141</f>
        <v>0</v>
      </c>
    </row>
    <row r="141" spans="1:13" x14ac:dyDescent="0.25">
      <c r="A141">
        <f>Blad1!A142</f>
        <v>0</v>
      </c>
      <c r="B141" t="e">
        <f>Blad1!#REF!</f>
        <v>#REF!</v>
      </c>
      <c r="C141" t="e">
        <f>Blad1!#REF!</f>
        <v>#REF!</v>
      </c>
      <c r="D141">
        <f>Blad1!B142</f>
        <v>0</v>
      </c>
      <c r="E141">
        <f>Blad1!C142</f>
        <v>0</v>
      </c>
      <c r="F141">
        <f>Blad1!D142</f>
        <v>0</v>
      </c>
      <c r="G141">
        <f>Blad1!E142</f>
        <v>0</v>
      </c>
      <c r="H141">
        <f>Blad1!F142</f>
        <v>0</v>
      </c>
      <c r="I141">
        <f>Blad1!G142</f>
        <v>0</v>
      </c>
      <c r="J141">
        <f>Blad1!H142</f>
        <v>0</v>
      </c>
      <c r="K141">
        <f>Blad1!I142</f>
        <v>0</v>
      </c>
      <c r="L141">
        <f>Blad1!J142</f>
        <v>0</v>
      </c>
      <c r="M141">
        <f>Blad1!K142</f>
        <v>0</v>
      </c>
    </row>
    <row r="142" spans="1:13" x14ac:dyDescent="0.25">
      <c r="A142">
        <f>Blad1!A143</f>
        <v>0</v>
      </c>
      <c r="B142" t="e">
        <f>Blad1!#REF!</f>
        <v>#REF!</v>
      </c>
      <c r="C142" t="e">
        <f>Blad1!#REF!</f>
        <v>#REF!</v>
      </c>
      <c r="D142">
        <f>Blad1!B143</f>
        <v>0</v>
      </c>
      <c r="E142">
        <f>Blad1!C143</f>
        <v>0</v>
      </c>
      <c r="F142">
        <f>Blad1!D143</f>
        <v>0</v>
      </c>
      <c r="G142">
        <f>Blad1!E143</f>
        <v>0</v>
      </c>
      <c r="H142">
        <f>Blad1!F143</f>
        <v>0</v>
      </c>
      <c r="I142">
        <f>Blad1!G143</f>
        <v>0</v>
      </c>
      <c r="J142">
        <f>Blad1!H143</f>
        <v>0</v>
      </c>
      <c r="K142">
        <f>Blad1!I143</f>
        <v>0</v>
      </c>
      <c r="L142">
        <f>Blad1!J143</f>
        <v>0</v>
      </c>
      <c r="M142">
        <f>Blad1!K143</f>
        <v>0</v>
      </c>
    </row>
    <row r="143" spans="1:13" x14ac:dyDescent="0.25">
      <c r="A143">
        <f>Blad1!A144</f>
        <v>0</v>
      </c>
      <c r="B143" t="e">
        <f>Blad1!#REF!</f>
        <v>#REF!</v>
      </c>
      <c r="C143" t="e">
        <f>Blad1!#REF!</f>
        <v>#REF!</v>
      </c>
      <c r="D143">
        <f>Blad1!B144</f>
        <v>0</v>
      </c>
      <c r="E143">
        <f>Blad1!C144</f>
        <v>0</v>
      </c>
      <c r="F143">
        <f>Blad1!D144</f>
        <v>0</v>
      </c>
      <c r="G143">
        <f>Blad1!E144</f>
        <v>0</v>
      </c>
      <c r="H143">
        <f>Blad1!F144</f>
        <v>0</v>
      </c>
      <c r="I143">
        <f>Blad1!G144</f>
        <v>0</v>
      </c>
      <c r="J143">
        <f>Blad1!H144</f>
        <v>0</v>
      </c>
      <c r="K143">
        <f>Blad1!I144</f>
        <v>0</v>
      </c>
      <c r="L143">
        <f>Blad1!J144</f>
        <v>0</v>
      </c>
      <c r="M143">
        <f>Blad1!K144</f>
        <v>0</v>
      </c>
    </row>
    <row r="144" spans="1:13" x14ac:dyDescent="0.25">
      <c r="A144">
        <f>Blad1!A145</f>
        <v>0</v>
      </c>
      <c r="B144" t="e">
        <f>Blad1!#REF!</f>
        <v>#REF!</v>
      </c>
      <c r="C144" t="e">
        <f>Blad1!#REF!</f>
        <v>#REF!</v>
      </c>
      <c r="D144">
        <f>Blad1!B145</f>
        <v>0</v>
      </c>
      <c r="E144">
        <f>Blad1!C145</f>
        <v>0</v>
      </c>
      <c r="F144">
        <f>Blad1!D145</f>
        <v>0</v>
      </c>
      <c r="G144">
        <f>Blad1!E145</f>
        <v>0</v>
      </c>
      <c r="H144">
        <f>Blad1!F145</f>
        <v>0</v>
      </c>
      <c r="I144">
        <f>Blad1!G145</f>
        <v>0</v>
      </c>
      <c r="J144">
        <f>Blad1!H145</f>
        <v>0</v>
      </c>
      <c r="K144">
        <f>Blad1!I145</f>
        <v>0</v>
      </c>
      <c r="L144">
        <f>Blad1!J145</f>
        <v>0</v>
      </c>
      <c r="M144">
        <f>Blad1!K145</f>
        <v>0</v>
      </c>
    </row>
    <row r="145" spans="1:13" x14ac:dyDescent="0.25">
      <c r="A145">
        <f>Blad1!A146</f>
        <v>0</v>
      </c>
      <c r="B145" t="e">
        <f>Blad1!#REF!</f>
        <v>#REF!</v>
      </c>
      <c r="C145" t="e">
        <f>Blad1!#REF!</f>
        <v>#REF!</v>
      </c>
      <c r="D145">
        <f>Blad1!B146</f>
        <v>0</v>
      </c>
      <c r="E145">
        <f>Blad1!C146</f>
        <v>0</v>
      </c>
      <c r="F145">
        <f>Blad1!D146</f>
        <v>0</v>
      </c>
      <c r="G145">
        <f>Blad1!E146</f>
        <v>0</v>
      </c>
      <c r="H145">
        <f>Blad1!F146</f>
        <v>0</v>
      </c>
      <c r="I145">
        <f>Blad1!G146</f>
        <v>0</v>
      </c>
      <c r="J145">
        <f>Blad1!H146</f>
        <v>0</v>
      </c>
      <c r="K145">
        <f>Blad1!I146</f>
        <v>0</v>
      </c>
      <c r="L145">
        <f>Blad1!J146</f>
        <v>0</v>
      </c>
      <c r="M145">
        <f>Blad1!K146</f>
        <v>0</v>
      </c>
    </row>
    <row r="146" spans="1:13" x14ac:dyDescent="0.25">
      <c r="A146">
        <f>Blad1!A147</f>
        <v>0</v>
      </c>
      <c r="B146" t="e">
        <f>Blad1!#REF!</f>
        <v>#REF!</v>
      </c>
      <c r="C146" t="e">
        <f>Blad1!#REF!</f>
        <v>#REF!</v>
      </c>
      <c r="D146">
        <f>Blad1!B147</f>
        <v>0</v>
      </c>
      <c r="E146">
        <f>Blad1!C147</f>
        <v>0</v>
      </c>
      <c r="F146">
        <f>Blad1!D147</f>
        <v>0</v>
      </c>
      <c r="G146">
        <f>Blad1!E147</f>
        <v>0</v>
      </c>
      <c r="H146">
        <f>Blad1!F147</f>
        <v>0</v>
      </c>
      <c r="I146">
        <f>Blad1!G147</f>
        <v>0</v>
      </c>
      <c r="J146">
        <f>Blad1!H147</f>
        <v>0</v>
      </c>
      <c r="K146">
        <f>Blad1!I147</f>
        <v>0</v>
      </c>
      <c r="L146">
        <f>Blad1!J147</f>
        <v>0</v>
      </c>
      <c r="M146">
        <f>Blad1!K147</f>
        <v>0</v>
      </c>
    </row>
    <row r="147" spans="1:13" x14ac:dyDescent="0.25">
      <c r="A147">
        <f>Blad1!A148</f>
        <v>0</v>
      </c>
      <c r="B147" t="e">
        <f>Blad1!#REF!</f>
        <v>#REF!</v>
      </c>
      <c r="C147" t="e">
        <f>Blad1!#REF!</f>
        <v>#REF!</v>
      </c>
      <c r="D147">
        <f>Blad1!B148</f>
        <v>0</v>
      </c>
      <c r="E147">
        <f>Blad1!C148</f>
        <v>0</v>
      </c>
      <c r="F147">
        <f>Blad1!D148</f>
        <v>0</v>
      </c>
      <c r="G147">
        <f>Blad1!E148</f>
        <v>0</v>
      </c>
      <c r="H147">
        <f>Blad1!F148</f>
        <v>0</v>
      </c>
      <c r="I147">
        <f>Blad1!G148</f>
        <v>0</v>
      </c>
      <c r="J147">
        <f>Blad1!H148</f>
        <v>0</v>
      </c>
      <c r="K147">
        <f>Blad1!I148</f>
        <v>0</v>
      </c>
      <c r="L147">
        <f>Blad1!J148</f>
        <v>0</v>
      </c>
      <c r="M147">
        <f>Blad1!K148</f>
        <v>0</v>
      </c>
    </row>
    <row r="148" spans="1:13" x14ac:dyDescent="0.25">
      <c r="A148">
        <f>Blad1!A149</f>
        <v>0</v>
      </c>
      <c r="B148" t="e">
        <f>Blad1!#REF!</f>
        <v>#REF!</v>
      </c>
      <c r="C148" t="e">
        <f>Blad1!#REF!</f>
        <v>#REF!</v>
      </c>
      <c r="D148">
        <f>Blad1!B149</f>
        <v>0</v>
      </c>
      <c r="E148">
        <f>Blad1!C149</f>
        <v>0</v>
      </c>
      <c r="F148">
        <f>Blad1!D149</f>
        <v>0</v>
      </c>
      <c r="G148">
        <f>Blad1!E149</f>
        <v>0</v>
      </c>
      <c r="H148">
        <f>Blad1!F149</f>
        <v>0</v>
      </c>
      <c r="I148">
        <f>Blad1!G149</f>
        <v>0</v>
      </c>
      <c r="J148">
        <f>Blad1!H149</f>
        <v>0</v>
      </c>
      <c r="K148">
        <f>Blad1!I149</f>
        <v>0</v>
      </c>
      <c r="L148">
        <f>Blad1!J149</f>
        <v>0</v>
      </c>
      <c r="M148">
        <f>Blad1!K149</f>
        <v>0</v>
      </c>
    </row>
    <row r="149" spans="1:13" x14ac:dyDescent="0.25">
      <c r="A149">
        <f>Blad1!A150</f>
        <v>0</v>
      </c>
      <c r="B149" t="e">
        <f>Blad1!#REF!</f>
        <v>#REF!</v>
      </c>
      <c r="C149" t="e">
        <f>Blad1!#REF!</f>
        <v>#REF!</v>
      </c>
      <c r="D149">
        <f>Blad1!B150</f>
        <v>0</v>
      </c>
      <c r="E149">
        <f>Blad1!C150</f>
        <v>0</v>
      </c>
      <c r="F149">
        <f>Blad1!D150</f>
        <v>0</v>
      </c>
      <c r="G149">
        <f>Blad1!E150</f>
        <v>0</v>
      </c>
      <c r="H149">
        <f>Blad1!F150</f>
        <v>0</v>
      </c>
      <c r="I149">
        <f>Blad1!G150</f>
        <v>0</v>
      </c>
      <c r="J149">
        <f>Blad1!H150</f>
        <v>0</v>
      </c>
      <c r="K149">
        <f>Blad1!I150</f>
        <v>0</v>
      </c>
      <c r="L149">
        <f>Blad1!J150</f>
        <v>0</v>
      </c>
      <c r="M149">
        <f>Blad1!K150</f>
        <v>0</v>
      </c>
    </row>
    <row r="150" spans="1:13" x14ac:dyDescent="0.25">
      <c r="A150">
        <f>Blad1!A151</f>
        <v>0</v>
      </c>
      <c r="B150" t="e">
        <f>Blad1!#REF!</f>
        <v>#REF!</v>
      </c>
      <c r="C150" t="e">
        <f>Blad1!#REF!</f>
        <v>#REF!</v>
      </c>
      <c r="D150">
        <f>Blad1!B151</f>
        <v>0</v>
      </c>
      <c r="E150">
        <f>Blad1!C151</f>
        <v>0</v>
      </c>
      <c r="F150">
        <f>Blad1!D151</f>
        <v>0</v>
      </c>
      <c r="G150">
        <f>Blad1!E151</f>
        <v>0</v>
      </c>
      <c r="H150">
        <f>Blad1!F151</f>
        <v>0</v>
      </c>
      <c r="I150">
        <f>Blad1!G151</f>
        <v>0</v>
      </c>
      <c r="J150">
        <f>Blad1!H151</f>
        <v>0</v>
      </c>
      <c r="K150">
        <f>Blad1!I151</f>
        <v>0</v>
      </c>
      <c r="L150">
        <f>Blad1!J151</f>
        <v>0</v>
      </c>
      <c r="M150">
        <f>Blad1!K151</f>
        <v>0</v>
      </c>
    </row>
    <row r="151" spans="1:13" x14ac:dyDescent="0.25">
      <c r="A151">
        <f>Blad1!A152</f>
        <v>0</v>
      </c>
      <c r="B151" t="e">
        <f>Blad1!#REF!</f>
        <v>#REF!</v>
      </c>
      <c r="C151" t="e">
        <f>Blad1!#REF!</f>
        <v>#REF!</v>
      </c>
      <c r="D151">
        <f>Blad1!B152</f>
        <v>0</v>
      </c>
      <c r="E151">
        <f>Blad1!C152</f>
        <v>0</v>
      </c>
      <c r="F151">
        <f>Blad1!D152</f>
        <v>0</v>
      </c>
      <c r="G151">
        <f>Blad1!E152</f>
        <v>0</v>
      </c>
      <c r="H151">
        <f>Blad1!F152</f>
        <v>0</v>
      </c>
      <c r="I151">
        <f>Blad1!G152</f>
        <v>0</v>
      </c>
      <c r="J151">
        <f>Blad1!H152</f>
        <v>0</v>
      </c>
      <c r="K151">
        <f>Blad1!I152</f>
        <v>0</v>
      </c>
      <c r="L151">
        <f>Blad1!J152</f>
        <v>0</v>
      </c>
      <c r="M151">
        <f>Blad1!K152</f>
        <v>0</v>
      </c>
    </row>
    <row r="152" spans="1:13" x14ac:dyDescent="0.25">
      <c r="A152">
        <f>Blad1!A153</f>
        <v>0</v>
      </c>
      <c r="B152" t="e">
        <f>Blad1!#REF!</f>
        <v>#REF!</v>
      </c>
      <c r="C152" t="e">
        <f>Blad1!#REF!</f>
        <v>#REF!</v>
      </c>
      <c r="D152">
        <f>Blad1!B153</f>
        <v>0</v>
      </c>
      <c r="E152">
        <f>Blad1!C153</f>
        <v>0</v>
      </c>
      <c r="F152">
        <f>Blad1!D153</f>
        <v>0</v>
      </c>
      <c r="G152">
        <f>Blad1!E153</f>
        <v>0</v>
      </c>
      <c r="H152">
        <f>Blad1!F153</f>
        <v>0</v>
      </c>
      <c r="I152">
        <f>Blad1!G153</f>
        <v>0</v>
      </c>
      <c r="J152">
        <f>Blad1!H153</f>
        <v>0</v>
      </c>
      <c r="K152">
        <f>Blad1!I153</f>
        <v>0</v>
      </c>
      <c r="L152">
        <f>Blad1!J153</f>
        <v>0</v>
      </c>
      <c r="M152">
        <f>Blad1!K153</f>
        <v>0</v>
      </c>
    </row>
    <row r="153" spans="1:13" x14ac:dyDescent="0.25">
      <c r="A153">
        <f>Blad1!A154</f>
        <v>0</v>
      </c>
      <c r="B153" t="e">
        <f>Blad1!#REF!</f>
        <v>#REF!</v>
      </c>
      <c r="C153" t="e">
        <f>Blad1!#REF!</f>
        <v>#REF!</v>
      </c>
      <c r="D153">
        <f>Blad1!B154</f>
        <v>0</v>
      </c>
      <c r="E153">
        <f>Blad1!C154</f>
        <v>0</v>
      </c>
      <c r="F153">
        <f>Blad1!D154</f>
        <v>0</v>
      </c>
      <c r="G153">
        <f>Blad1!E154</f>
        <v>0</v>
      </c>
      <c r="H153">
        <f>Blad1!F154</f>
        <v>0</v>
      </c>
      <c r="I153">
        <f>Blad1!G154</f>
        <v>0</v>
      </c>
      <c r="J153">
        <f>Blad1!H154</f>
        <v>0</v>
      </c>
      <c r="K153">
        <f>Blad1!I154</f>
        <v>0</v>
      </c>
      <c r="L153">
        <f>Blad1!J154</f>
        <v>0</v>
      </c>
      <c r="M153">
        <f>Blad1!K154</f>
        <v>0</v>
      </c>
    </row>
    <row r="154" spans="1:13" x14ac:dyDescent="0.25">
      <c r="A154">
        <f>Blad1!A155</f>
        <v>0</v>
      </c>
      <c r="B154" t="e">
        <f>Blad1!#REF!</f>
        <v>#REF!</v>
      </c>
      <c r="C154" t="e">
        <f>Blad1!#REF!</f>
        <v>#REF!</v>
      </c>
      <c r="D154">
        <f>Blad1!B155</f>
        <v>0</v>
      </c>
      <c r="E154">
        <f>Blad1!C155</f>
        <v>0</v>
      </c>
      <c r="F154">
        <f>Blad1!D155</f>
        <v>0</v>
      </c>
      <c r="G154">
        <f>Blad1!E155</f>
        <v>0</v>
      </c>
      <c r="H154">
        <f>Blad1!F155</f>
        <v>0</v>
      </c>
      <c r="I154">
        <f>Blad1!G155</f>
        <v>0</v>
      </c>
      <c r="J154">
        <f>Blad1!H155</f>
        <v>0</v>
      </c>
      <c r="K154">
        <f>Blad1!I155</f>
        <v>0</v>
      </c>
      <c r="L154">
        <f>Blad1!J155</f>
        <v>0</v>
      </c>
      <c r="M154">
        <f>Blad1!K155</f>
        <v>0</v>
      </c>
    </row>
    <row r="155" spans="1:13" x14ac:dyDescent="0.25">
      <c r="A155">
        <f>Blad1!A156</f>
        <v>0</v>
      </c>
      <c r="B155" t="e">
        <f>Blad1!#REF!</f>
        <v>#REF!</v>
      </c>
      <c r="C155" t="e">
        <f>Blad1!#REF!</f>
        <v>#REF!</v>
      </c>
      <c r="D155">
        <f>Blad1!B156</f>
        <v>0</v>
      </c>
      <c r="E155">
        <f>Blad1!C156</f>
        <v>0</v>
      </c>
      <c r="F155">
        <f>Blad1!D156</f>
        <v>0</v>
      </c>
      <c r="G155">
        <f>Blad1!E156</f>
        <v>0</v>
      </c>
      <c r="H155">
        <f>Blad1!F156</f>
        <v>0</v>
      </c>
      <c r="I155">
        <f>Blad1!G156</f>
        <v>0</v>
      </c>
      <c r="J155">
        <f>Blad1!H156</f>
        <v>0</v>
      </c>
      <c r="K155">
        <f>Blad1!I156</f>
        <v>0</v>
      </c>
      <c r="L155">
        <f>Blad1!J156</f>
        <v>0</v>
      </c>
      <c r="M155">
        <f>Blad1!K156</f>
        <v>0</v>
      </c>
    </row>
    <row r="156" spans="1:13" x14ac:dyDescent="0.25">
      <c r="A156">
        <f>Blad1!A157</f>
        <v>0</v>
      </c>
      <c r="B156" t="e">
        <f>Blad1!#REF!</f>
        <v>#REF!</v>
      </c>
      <c r="C156" t="e">
        <f>Blad1!#REF!</f>
        <v>#REF!</v>
      </c>
      <c r="D156">
        <f>Blad1!B157</f>
        <v>0</v>
      </c>
      <c r="E156">
        <f>Blad1!C157</f>
        <v>0</v>
      </c>
      <c r="F156">
        <f>Blad1!D157</f>
        <v>0</v>
      </c>
      <c r="G156">
        <f>Blad1!E157</f>
        <v>0</v>
      </c>
      <c r="H156">
        <f>Blad1!F157</f>
        <v>0</v>
      </c>
      <c r="I156">
        <f>Blad1!G157</f>
        <v>0</v>
      </c>
      <c r="J156">
        <f>Blad1!H157</f>
        <v>0</v>
      </c>
      <c r="K156">
        <f>Blad1!I157</f>
        <v>0</v>
      </c>
      <c r="L156">
        <f>Blad1!J157</f>
        <v>0</v>
      </c>
      <c r="M156">
        <f>Blad1!K157</f>
        <v>0</v>
      </c>
    </row>
    <row r="157" spans="1:13" x14ac:dyDescent="0.25">
      <c r="A157">
        <f>Blad1!A158</f>
        <v>0</v>
      </c>
      <c r="B157" t="e">
        <f>Blad1!#REF!</f>
        <v>#REF!</v>
      </c>
      <c r="C157" t="e">
        <f>Blad1!#REF!</f>
        <v>#REF!</v>
      </c>
      <c r="D157">
        <f>Blad1!B158</f>
        <v>0</v>
      </c>
      <c r="E157">
        <f>Blad1!C158</f>
        <v>0</v>
      </c>
      <c r="F157">
        <f>Blad1!D158</f>
        <v>0</v>
      </c>
      <c r="G157">
        <f>Blad1!E158</f>
        <v>0</v>
      </c>
      <c r="H157">
        <f>Blad1!F158</f>
        <v>0</v>
      </c>
      <c r="I157">
        <f>Blad1!G158</f>
        <v>0</v>
      </c>
      <c r="J157">
        <f>Blad1!H158</f>
        <v>0</v>
      </c>
      <c r="K157">
        <f>Blad1!I158</f>
        <v>0</v>
      </c>
      <c r="L157">
        <f>Blad1!J158</f>
        <v>0</v>
      </c>
      <c r="M157">
        <f>Blad1!K158</f>
        <v>0</v>
      </c>
    </row>
    <row r="158" spans="1:13" x14ac:dyDescent="0.25">
      <c r="A158">
        <f>Blad1!A159</f>
        <v>0</v>
      </c>
      <c r="B158" t="e">
        <f>Blad1!#REF!</f>
        <v>#REF!</v>
      </c>
      <c r="C158" t="e">
        <f>Blad1!#REF!</f>
        <v>#REF!</v>
      </c>
      <c r="D158">
        <f>Blad1!B159</f>
        <v>0</v>
      </c>
      <c r="E158">
        <f>Blad1!C159</f>
        <v>0</v>
      </c>
      <c r="F158">
        <f>Blad1!D159</f>
        <v>0</v>
      </c>
      <c r="G158">
        <f>Blad1!E159</f>
        <v>0</v>
      </c>
      <c r="H158">
        <f>Blad1!F159</f>
        <v>0</v>
      </c>
      <c r="I158">
        <f>Blad1!G159</f>
        <v>0</v>
      </c>
      <c r="J158">
        <f>Blad1!H159</f>
        <v>0</v>
      </c>
      <c r="K158">
        <f>Blad1!I159</f>
        <v>0</v>
      </c>
      <c r="L158">
        <f>Blad1!J159</f>
        <v>0</v>
      </c>
      <c r="M158">
        <f>Blad1!K159</f>
        <v>0</v>
      </c>
    </row>
    <row r="159" spans="1:13" x14ac:dyDescent="0.25">
      <c r="A159">
        <f>Blad1!A160</f>
        <v>0</v>
      </c>
      <c r="B159" t="e">
        <f>Blad1!#REF!</f>
        <v>#REF!</v>
      </c>
      <c r="C159" t="e">
        <f>Blad1!#REF!</f>
        <v>#REF!</v>
      </c>
      <c r="D159">
        <f>Blad1!B160</f>
        <v>0</v>
      </c>
      <c r="E159">
        <f>Blad1!C160</f>
        <v>0</v>
      </c>
      <c r="F159">
        <f>Blad1!D160</f>
        <v>0</v>
      </c>
      <c r="G159">
        <f>Blad1!E160</f>
        <v>0</v>
      </c>
      <c r="H159">
        <f>Blad1!F160</f>
        <v>0</v>
      </c>
      <c r="I159">
        <f>Blad1!G160</f>
        <v>0</v>
      </c>
      <c r="J159">
        <f>Blad1!H160</f>
        <v>0</v>
      </c>
      <c r="K159">
        <f>Blad1!I160</f>
        <v>0</v>
      </c>
      <c r="L159">
        <f>Blad1!J160</f>
        <v>0</v>
      </c>
      <c r="M159">
        <f>Blad1!K160</f>
        <v>0</v>
      </c>
    </row>
    <row r="160" spans="1:13" x14ac:dyDescent="0.25">
      <c r="A160">
        <f>Blad1!A161</f>
        <v>0</v>
      </c>
      <c r="B160" t="e">
        <f>Blad1!#REF!</f>
        <v>#REF!</v>
      </c>
      <c r="C160" t="e">
        <f>Blad1!#REF!</f>
        <v>#REF!</v>
      </c>
      <c r="D160">
        <f>Blad1!B161</f>
        <v>0</v>
      </c>
      <c r="E160">
        <f>Blad1!C161</f>
        <v>0</v>
      </c>
      <c r="F160">
        <f>Blad1!D161</f>
        <v>0</v>
      </c>
      <c r="G160">
        <f>Blad1!E161</f>
        <v>0</v>
      </c>
      <c r="H160">
        <f>Blad1!F161</f>
        <v>0</v>
      </c>
      <c r="I160">
        <f>Blad1!G161</f>
        <v>0</v>
      </c>
      <c r="J160">
        <f>Blad1!H161</f>
        <v>0</v>
      </c>
      <c r="K160">
        <f>Blad1!I161</f>
        <v>0</v>
      </c>
      <c r="L160">
        <f>Blad1!J161</f>
        <v>0</v>
      </c>
      <c r="M160">
        <f>Blad1!K161</f>
        <v>0</v>
      </c>
    </row>
    <row r="161" spans="1:13" x14ac:dyDescent="0.25">
      <c r="A161">
        <f>Blad1!A162</f>
        <v>0</v>
      </c>
      <c r="B161" t="e">
        <f>Blad1!#REF!</f>
        <v>#REF!</v>
      </c>
      <c r="C161" t="e">
        <f>Blad1!#REF!</f>
        <v>#REF!</v>
      </c>
      <c r="D161">
        <f>Blad1!B162</f>
        <v>0</v>
      </c>
      <c r="E161">
        <f>Blad1!C162</f>
        <v>0</v>
      </c>
      <c r="F161">
        <f>Blad1!D162</f>
        <v>0</v>
      </c>
      <c r="G161">
        <f>Blad1!E162</f>
        <v>0</v>
      </c>
      <c r="H161">
        <f>Blad1!F162</f>
        <v>0</v>
      </c>
      <c r="I161">
        <f>Blad1!G162</f>
        <v>0</v>
      </c>
      <c r="J161">
        <f>Blad1!H162</f>
        <v>0</v>
      </c>
      <c r="K161">
        <f>Blad1!I162</f>
        <v>0</v>
      </c>
      <c r="L161">
        <f>Blad1!J162</f>
        <v>0</v>
      </c>
      <c r="M161">
        <f>Blad1!K162</f>
        <v>0</v>
      </c>
    </row>
    <row r="162" spans="1:13" x14ac:dyDescent="0.25">
      <c r="A162">
        <f>Blad1!A163</f>
        <v>0</v>
      </c>
      <c r="B162" t="e">
        <f>Blad1!#REF!</f>
        <v>#REF!</v>
      </c>
      <c r="C162" t="e">
        <f>Blad1!#REF!</f>
        <v>#REF!</v>
      </c>
      <c r="D162">
        <f>Blad1!B163</f>
        <v>0</v>
      </c>
      <c r="E162">
        <f>Blad1!C163</f>
        <v>0</v>
      </c>
      <c r="F162">
        <f>Blad1!D163</f>
        <v>0</v>
      </c>
      <c r="G162">
        <f>Blad1!E163</f>
        <v>0</v>
      </c>
      <c r="H162">
        <f>Blad1!F163</f>
        <v>0</v>
      </c>
      <c r="I162">
        <f>Blad1!G163</f>
        <v>0</v>
      </c>
      <c r="J162">
        <f>Blad1!H163</f>
        <v>0</v>
      </c>
      <c r="K162">
        <f>Blad1!I163</f>
        <v>0</v>
      </c>
      <c r="L162">
        <f>Blad1!J163</f>
        <v>0</v>
      </c>
      <c r="M162">
        <f>Blad1!K163</f>
        <v>0</v>
      </c>
    </row>
    <row r="163" spans="1:13" x14ac:dyDescent="0.25">
      <c r="A163">
        <f>Blad1!A164</f>
        <v>0</v>
      </c>
      <c r="B163" t="e">
        <f>Blad1!#REF!</f>
        <v>#REF!</v>
      </c>
      <c r="C163" t="e">
        <f>Blad1!#REF!</f>
        <v>#REF!</v>
      </c>
      <c r="D163">
        <f>Blad1!B164</f>
        <v>0</v>
      </c>
      <c r="E163">
        <f>Blad1!C164</f>
        <v>0</v>
      </c>
      <c r="F163">
        <f>Blad1!D164</f>
        <v>0</v>
      </c>
      <c r="G163">
        <f>Blad1!E164</f>
        <v>0</v>
      </c>
      <c r="H163">
        <f>Blad1!F164</f>
        <v>0</v>
      </c>
      <c r="I163">
        <f>Blad1!G164</f>
        <v>0</v>
      </c>
      <c r="J163">
        <f>Blad1!H164</f>
        <v>0</v>
      </c>
      <c r="K163">
        <f>Blad1!I164</f>
        <v>0</v>
      </c>
      <c r="L163">
        <f>Blad1!J164</f>
        <v>0</v>
      </c>
      <c r="M163">
        <f>Blad1!K164</f>
        <v>0</v>
      </c>
    </row>
    <row r="164" spans="1:13" x14ac:dyDescent="0.25">
      <c r="A164">
        <f>Blad1!A165</f>
        <v>0</v>
      </c>
      <c r="B164" t="e">
        <f>Blad1!#REF!</f>
        <v>#REF!</v>
      </c>
      <c r="C164" t="e">
        <f>Blad1!#REF!</f>
        <v>#REF!</v>
      </c>
      <c r="D164">
        <f>Blad1!B165</f>
        <v>0</v>
      </c>
      <c r="E164">
        <f>Blad1!C165</f>
        <v>0</v>
      </c>
      <c r="F164">
        <f>Blad1!D165</f>
        <v>0</v>
      </c>
      <c r="G164">
        <f>Blad1!E165</f>
        <v>0</v>
      </c>
      <c r="H164">
        <f>Blad1!F165</f>
        <v>0</v>
      </c>
      <c r="I164">
        <f>Blad1!G165</f>
        <v>0</v>
      </c>
      <c r="J164">
        <f>Blad1!H165</f>
        <v>0</v>
      </c>
      <c r="K164">
        <f>Blad1!I165</f>
        <v>0</v>
      </c>
      <c r="L164">
        <f>Blad1!J165</f>
        <v>0</v>
      </c>
      <c r="M164">
        <f>Blad1!K165</f>
        <v>0</v>
      </c>
    </row>
    <row r="165" spans="1:13" x14ac:dyDescent="0.25">
      <c r="A165">
        <f>Blad1!A166</f>
        <v>0</v>
      </c>
      <c r="B165" t="e">
        <f>Blad1!#REF!</f>
        <v>#REF!</v>
      </c>
      <c r="C165" t="e">
        <f>Blad1!#REF!</f>
        <v>#REF!</v>
      </c>
      <c r="D165">
        <f>Blad1!B166</f>
        <v>0</v>
      </c>
      <c r="E165">
        <f>Blad1!C166</f>
        <v>0</v>
      </c>
      <c r="F165">
        <f>Blad1!D166</f>
        <v>0</v>
      </c>
      <c r="G165">
        <f>Blad1!E166</f>
        <v>0</v>
      </c>
      <c r="H165">
        <f>Blad1!F166</f>
        <v>0</v>
      </c>
      <c r="I165">
        <f>Blad1!G166</f>
        <v>0</v>
      </c>
      <c r="J165">
        <f>Blad1!H166</f>
        <v>0</v>
      </c>
      <c r="K165">
        <f>Blad1!I166</f>
        <v>0</v>
      </c>
      <c r="L165">
        <f>Blad1!J166</f>
        <v>0</v>
      </c>
      <c r="M165">
        <f>Blad1!K166</f>
        <v>0</v>
      </c>
    </row>
    <row r="166" spans="1:13" x14ac:dyDescent="0.25">
      <c r="A166">
        <f>Blad1!A167</f>
        <v>0</v>
      </c>
      <c r="B166" t="e">
        <f>Blad1!#REF!</f>
        <v>#REF!</v>
      </c>
      <c r="C166" t="e">
        <f>Blad1!#REF!</f>
        <v>#REF!</v>
      </c>
      <c r="D166">
        <f>Blad1!B167</f>
        <v>0</v>
      </c>
      <c r="E166">
        <f>Blad1!C167</f>
        <v>0</v>
      </c>
      <c r="F166">
        <f>Blad1!D167</f>
        <v>0</v>
      </c>
      <c r="G166">
        <f>Blad1!E167</f>
        <v>0</v>
      </c>
      <c r="H166">
        <f>Blad1!F167</f>
        <v>0</v>
      </c>
      <c r="I166">
        <f>Blad1!G167</f>
        <v>0</v>
      </c>
      <c r="J166">
        <f>Blad1!H167</f>
        <v>0</v>
      </c>
      <c r="K166">
        <f>Blad1!I167</f>
        <v>0</v>
      </c>
      <c r="L166">
        <f>Blad1!J167</f>
        <v>0</v>
      </c>
      <c r="M166">
        <f>Blad1!K167</f>
        <v>0</v>
      </c>
    </row>
    <row r="167" spans="1:13" x14ac:dyDescent="0.25">
      <c r="A167">
        <f>Blad1!A168</f>
        <v>0</v>
      </c>
      <c r="B167" t="e">
        <f>Blad1!#REF!</f>
        <v>#REF!</v>
      </c>
      <c r="C167" t="e">
        <f>Blad1!#REF!</f>
        <v>#REF!</v>
      </c>
      <c r="D167">
        <f>Blad1!B168</f>
        <v>0</v>
      </c>
      <c r="E167">
        <f>Blad1!C168</f>
        <v>0</v>
      </c>
      <c r="F167">
        <f>Blad1!D168</f>
        <v>0</v>
      </c>
      <c r="G167">
        <f>Blad1!E168</f>
        <v>0</v>
      </c>
      <c r="H167">
        <f>Blad1!F168</f>
        <v>0</v>
      </c>
      <c r="I167">
        <f>Blad1!G168</f>
        <v>0</v>
      </c>
      <c r="J167">
        <f>Blad1!H168</f>
        <v>0</v>
      </c>
      <c r="K167">
        <f>Blad1!I168</f>
        <v>0</v>
      </c>
      <c r="L167">
        <f>Blad1!J168</f>
        <v>0</v>
      </c>
      <c r="M167">
        <f>Blad1!K168</f>
        <v>0</v>
      </c>
    </row>
    <row r="168" spans="1:13" x14ac:dyDescent="0.25">
      <c r="A168">
        <f>Blad1!A169</f>
        <v>0</v>
      </c>
      <c r="B168" t="e">
        <f>Blad1!#REF!</f>
        <v>#REF!</v>
      </c>
      <c r="C168" t="e">
        <f>Blad1!#REF!</f>
        <v>#REF!</v>
      </c>
      <c r="D168">
        <f>Blad1!B169</f>
        <v>0</v>
      </c>
      <c r="E168">
        <f>Blad1!C169</f>
        <v>0</v>
      </c>
      <c r="F168">
        <f>Blad1!D169</f>
        <v>0</v>
      </c>
      <c r="G168">
        <f>Blad1!E169</f>
        <v>0</v>
      </c>
      <c r="H168">
        <f>Blad1!F169</f>
        <v>0</v>
      </c>
      <c r="I168">
        <f>Blad1!G169</f>
        <v>0</v>
      </c>
      <c r="J168">
        <f>Blad1!H169</f>
        <v>0</v>
      </c>
      <c r="K168">
        <f>Blad1!I169</f>
        <v>0</v>
      </c>
      <c r="L168">
        <f>Blad1!J169</f>
        <v>0</v>
      </c>
      <c r="M168">
        <f>Blad1!K169</f>
        <v>0</v>
      </c>
    </row>
    <row r="169" spans="1:13" x14ac:dyDescent="0.25">
      <c r="A169">
        <f>Blad1!A170</f>
        <v>0</v>
      </c>
      <c r="B169" t="e">
        <f>Blad1!#REF!</f>
        <v>#REF!</v>
      </c>
      <c r="C169" t="e">
        <f>Blad1!#REF!</f>
        <v>#REF!</v>
      </c>
      <c r="D169">
        <f>Blad1!B170</f>
        <v>0</v>
      </c>
      <c r="E169">
        <f>Blad1!C170</f>
        <v>0</v>
      </c>
      <c r="F169">
        <f>Blad1!D170</f>
        <v>0</v>
      </c>
      <c r="G169">
        <f>Blad1!E170</f>
        <v>0</v>
      </c>
      <c r="H169">
        <f>Blad1!F170</f>
        <v>0</v>
      </c>
      <c r="I169">
        <f>Blad1!G170</f>
        <v>0</v>
      </c>
      <c r="J169">
        <f>Blad1!H170</f>
        <v>0</v>
      </c>
      <c r="K169">
        <f>Blad1!I170</f>
        <v>0</v>
      </c>
      <c r="L169">
        <f>Blad1!J170</f>
        <v>0</v>
      </c>
      <c r="M169">
        <f>Blad1!K170</f>
        <v>0</v>
      </c>
    </row>
    <row r="170" spans="1:13" x14ac:dyDescent="0.25">
      <c r="A170">
        <f>Blad1!A171</f>
        <v>0</v>
      </c>
      <c r="B170" t="e">
        <f>Blad1!#REF!</f>
        <v>#REF!</v>
      </c>
      <c r="C170" t="e">
        <f>Blad1!#REF!</f>
        <v>#REF!</v>
      </c>
      <c r="D170">
        <f>Blad1!B171</f>
        <v>0</v>
      </c>
      <c r="E170">
        <f>Blad1!C171</f>
        <v>0</v>
      </c>
      <c r="F170">
        <f>Blad1!D171</f>
        <v>0</v>
      </c>
      <c r="G170">
        <f>Blad1!E171</f>
        <v>0</v>
      </c>
      <c r="H170">
        <f>Blad1!F171</f>
        <v>0</v>
      </c>
      <c r="I170">
        <f>Blad1!G171</f>
        <v>0</v>
      </c>
      <c r="J170">
        <f>Blad1!H171</f>
        <v>0</v>
      </c>
      <c r="K170">
        <f>Blad1!I171</f>
        <v>0</v>
      </c>
      <c r="L170">
        <f>Blad1!J171</f>
        <v>0</v>
      </c>
      <c r="M170">
        <f>Blad1!K171</f>
        <v>0</v>
      </c>
    </row>
    <row r="171" spans="1:13" x14ac:dyDescent="0.25">
      <c r="A171">
        <f>Blad1!A172</f>
        <v>0</v>
      </c>
      <c r="B171" t="e">
        <f>Blad1!#REF!</f>
        <v>#REF!</v>
      </c>
      <c r="C171" t="e">
        <f>Blad1!#REF!</f>
        <v>#REF!</v>
      </c>
      <c r="D171">
        <f>Blad1!B172</f>
        <v>0</v>
      </c>
      <c r="E171">
        <f>Blad1!C172</f>
        <v>0</v>
      </c>
      <c r="F171">
        <f>Blad1!D172</f>
        <v>0</v>
      </c>
      <c r="G171">
        <f>Blad1!E172</f>
        <v>0</v>
      </c>
      <c r="H171">
        <f>Blad1!F172</f>
        <v>0</v>
      </c>
      <c r="I171">
        <f>Blad1!G172</f>
        <v>0</v>
      </c>
      <c r="J171">
        <f>Blad1!H172</f>
        <v>0</v>
      </c>
      <c r="K171">
        <f>Blad1!I172</f>
        <v>0</v>
      </c>
      <c r="L171">
        <f>Blad1!J172</f>
        <v>0</v>
      </c>
      <c r="M171">
        <f>Blad1!K172</f>
        <v>0</v>
      </c>
    </row>
    <row r="172" spans="1:13" x14ac:dyDescent="0.25">
      <c r="A172">
        <f>Blad1!A173</f>
        <v>0</v>
      </c>
      <c r="B172" t="e">
        <f>Blad1!#REF!</f>
        <v>#REF!</v>
      </c>
      <c r="C172" t="e">
        <f>Blad1!#REF!</f>
        <v>#REF!</v>
      </c>
      <c r="D172">
        <f>Blad1!B173</f>
        <v>0</v>
      </c>
      <c r="E172">
        <f>Blad1!C173</f>
        <v>0</v>
      </c>
      <c r="F172">
        <f>Blad1!D173</f>
        <v>0</v>
      </c>
      <c r="G172">
        <f>Blad1!E173</f>
        <v>0</v>
      </c>
      <c r="H172">
        <f>Blad1!F173</f>
        <v>0</v>
      </c>
      <c r="I172">
        <f>Blad1!G173</f>
        <v>0</v>
      </c>
      <c r="J172">
        <f>Blad1!H173</f>
        <v>0</v>
      </c>
      <c r="K172">
        <f>Blad1!I173</f>
        <v>0</v>
      </c>
      <c r="L172">
        <f>Blad1!J173</f>
        <v>0</v>
      </c>
      <c r="M172">
        <f>Blad1!K173</f>
        <v>0</v>
      </c>
    </row>
    <row r="173" spans="1:13" x14ac:dyDescent="0.25">
      <c r="A173">
        <f>Blad1!A174</f>
        <v>0</v>
      </c>
      <c r="B173" t="e">
        <f>Blad1!#REF!</f>
        <v>#REF!</v>
      </c>
      <c r="C173" t="e">
        <f>Blad1!#REF!</f>
        <v>#REF!</v>
      </c>
      <c r="D173">
        <f>Blad1!B174</f>
        <v>0</v>
      </c>
      <c r="E173">
        <f>Blad1!C174</f>
        <v>0</v>
      </c>
      <c r="F173">
        <f>Blad1!D174</f>
        <v>0</v>
      </c>
      <c r="G173">
        <f>Blad1!E174</f>
        <v>0</v>
      </c>
      <c r="H173">
        <f>Blad1!F174</f>
        <v>0</v>
      </c>
      <c r="I173">
        <f>Blad1!G174</f>
        <v>0</v>
      </c>
      <c r="J173">
        <f>Blad1!H174</f>
        <v>0</v>
      </c>
      <c r="K173">
        <f>Blad1!I174</f>
        <v>0</v>
      </c>
      <c r="L173">
        <f>Blad1!J174</f>
        <v>0</v>
      </c>
      <c r="M173">
        <f>Blad1!K174</f>
        <v>0</v>
      </c>
    </row>
    <row r="174" spans="1:13" x14ac:dyDescent="0.25">
      <c r="A174">
        <f>Blad1!A175</f>
        <v>0</v>
      </c>
      <c r="B174" t="e">
        <f>Blad1!#REF!</f>
        <v>#REF!</v>
      </c>
      <c r="C174" t="e">
        <f>Blad1!#REF!</f>
        <v>#REF!</v>
      </c>
      <c r="D174">
        <f>Blad1!B175</f>
        <v>0</v>
      </c>
      <c r="E174">
        <f>Blad1!C175</f>
        <v>0</v>
      </c>
      <c r="F174">
        <f>Blad1!D175</f>
        <v>0</v>
      </c>
      <c r="G174">
        <f>Blad1!E175</f>
        <v>0</v>
      </c>
      <c r="H174">
        <f>Blad1!F175</f>
        <v>0</v>
      </c>
      <c r="I174">
        <f>Blad1!G175</f>
        <v>0</v>
      </c>
      <c r="J174">
        <f>Blad1!H175</f>
        <v>0</v>
      </c>
      <c r="K174">
        <f>Blad1!I175</f>
        <v>0</v>
      </c>
      <c r="L174">
        <f>Blad1!J175</f>
        <v>0</v>
      </c>
      <c r="M174">
        <f>Blad1!K175</f>
        <v>0</v>
      </c>
    </row>
    <row r="175" spans="1:13" x14ac:dyDescent="0.25">
      <c r="A175">
        <f>Blad1!A176</f>
        <v>0</v>
      </c>
      <c r="B175" t="e">
        <f>Blad1!#REF!</f>
        <v>#REF!</v>
      </c>
      <c r="C175" t="e">
        <f>Blad1!#REF!</f>
        <v>#REF!</v>
      </c>
      <c r="D175">
        <f>Blad1!B176</f>
        <v>0</v>
      </c>
      <c r="E175">
        <f>Blad1!C176</f>
        <v>0</v>
      </c>
      <c r="F175">
        <f>Blad1!D176</f>
        <v>0</v>
      </c>
      <c r="G175">
        <f>Blad1!E176</f>
        <v>0</v>
      </c>
      <c r="H175">
        <f>Blad1!F176</f>
        <v>0</v>
      </c>
      <c r="I175">
        <f>Blad1!G176</f>
        <v>0</v>
      </c>
      <c r="J175">
        <f>Blad1!H176</f>
        <v>0</v>
      </c>
      <c r="K175">
        <f>Blad1!I176</f>
        <v>0</v>
      </c>
      <c r="L175">
        <f>Blad1!J176</f>
        <v>0</v>
      </c>
      <c r="M175">
        <f>Blad1!K176</f>
        <v>0</v>
      </c>
    </row>
    <row r="176" spans="1:13" x14ac:dyDescent="0.25">
      <c r="A176">
        <f>Blad1!A177</f>
        <v>0</v>
      </c>
      <c r="B176" t="e">
        <f>Blad1!#REF!</f>
        <v>#REF!</v>
      </c>
      <c r="C176" t="e">
        <f>Blad1!#REF!</f>
        <v>#REF!</v>
      </c>
      <c r="D176">
        <f>Blad1!B177</f>
        <v>0</v>
      </c>
      <c r="E176">
        <f>Blad1!C177</f>
        <v>0</v>
      </c>
      <c r="F176">
        <f>Blad1!D177</f>
        <v>0</v>
      </c>
      <c r="G176">
        <f>Blad1!E177</f>
        <v>0</v>
      </c>
      <c r="H176">
        <f>Blad1!F177</f>
        <v>0</v>
      </c>
      <c r="I176">
        <f>Blad1!G177</f>
        <v>0</v>
      </c>
      <c r="J176">
        <f>Blad1!H177</f>
        <v>0</v>
      </c>
      <c r="K176">
        <f>Blad1!I177</f>
        <v>0</v>
      </c>
      <c r="L176">
        <f>Blad1!J177</f>
        <v>0</v>
      </c>
      <c r="M176">
        <f>Blad1!K177</f>
        <v>0</v>
      </c>
    </row>
    <row r="177" spans="1:13" x14ac:dyDescent="0.25">
      <c r="A177">
        <f>Blad1!A178</f>
        <v>0</v>
      </c>
      <c r="B177" t="e">
        <f>Blad1!#REF!</f>
        <v>#REF!</v>
      </c>
      <c r="C177" t="e">
        <f>Blad1!#REF!</f>
        <v>#REF!</v>
      </c>
      <c r="D177">
        <f>Blad1!B178</f>
        <v>0</v>
      </c>
      <c r="E177">
        <f>Blad1!C178</f>
        <v>0</v>
      </c>
      <c r="F177">
        <f>Blad1!D178</f>
        <v>0</v>
      </c>
      <c r="G177">
        <f>Blad1!E178</f>
        <v>0</v>
      </c>
      <c r="H177">
        <f>Blad1!F178</f>
        <v>0</v>
      </c>
      <c r="I177">
        <f>Blad1!G178</f>
        <v>0</v>
      </c>
      <c r="J177">
        <f>Blad1!H178</f>
        <v>0</v>
      </c>
      <c r="K177">
        <f>Blad1!I178</f>
        <v>0</v>
      </c>
      <c r="L177">
        <f>Blad1!J178</f>
        <v>0</v>
      </c>
      <c r="M177">
        <f>Blad1!K178</f>
        <v>0</v>
      </c>
    </row>
    <row r="178" spans="1:13" x14ac:dyDescent="0.25">
      <c r="A178">
        <f>Blad1!A179</f>
        <v>0</v>
      </c>
      <c r="B178" t="e">
        <f>Blad1!#REF!</f>
        <v>#REF!</v>
      </c>
      <c r="C178" t="e">
        <f>Blad1!#REF!</f>
        <v>#REF!</v>
      </c>
      <c r="D178">
        <f>Blad1!B179</f>
        <v>0</v>
      </c>
      <c r="E178">
        <f>Blad1!C179</f>
        <v>0</v>
      </c>
      <c r="F178">
        <f>Blad1!D179</f>
        <v>0</v>
      </c>
      <c r="G178">
        <f>Blad1!E179</f>
        <v>0</v>
      </c>
      <c r="H178">
        <f>Blad1!F179</f>
        <v>0</v>
      </c>
      <c r="I178">
        <f>Blad1!G179</f>
        <v>0</v>
      </c>
      <c r="J178">
        <f>Blad1!H179</f>
        <v>0</v>
      </c>
      <c r="K178">
        <f>Blad1!I179</f>
        <v>0</v>
      </c>
      <c r="L178">
        <f>Blad1!J179</f>
        <v>0</v>
      </c>
      <c r="M178">
        <f>Blad1!K179</f>
        <v>0</v>
      </c>
    </row>
    <row r="179" spans="1:13" x14ac:dyDescent="0.25">
      <c r="A179">
        <f>Blad1!A180</f>
        <v>0</v>
      </c>
      <c r="B179" t="e">
        <f>Blad1!#REF!</f>
        <v>#REF!</v>
      </c>
      <c r="C179" t="e">
        <f>Blad1!#REF!</f>
        <v>#REF!</v>
      </c>
      <c r="D179">
        <f>Blad1!B180</f>
        <v>0</v>
      </c>
      <c r="E179">
        <f>Blad1!C180</f>
        <v>0</v>
      </c>
      <c r="F179">
        <f>Blad1!D180</f>
        <v>0</v>
      </c>
      <c r="G179">
        <f>Blad1!E180</f>
        <v>0</v>
      </c>
      <c r="H179">
        <f>Blad1!F180</f>
        <v>0</v>
      </c>
      <c r="I179">
        <f>Blad1!G180</f>
        <v>0</v>
      </c>
      <c r="J179">
        <f>Blad1!H180</f>
        <v>0</v>
      </c>
      <c r="K179">
        <f>Blad1!I180</f>
        <v>0</v>
      </c>
      <c r="L179">
        <f>Blad1!J180</f>
        <v>0</v>
      </c>
      <c r="M179">
        <f>Blad1!K180</f>
        <v>0</v>
      </c>
    </row>
    <row r="180" spans="1:13" x14ac:dyDescent="0.25">
      <c r="A180">
        <f>Blad1!A181</f>
        <v>0</v>
      </c>
      <c r="B180" t="e">
        <f>Blad1!#REF!</f>
        <v>#REF!</v>
      </c>
      <c r="C180" t="e">
        <f>Blad1!#REF!</f>
        <v>#REF!</v>
      </c>
      <c r="D180">
        <f>Blad1!B181</f>
        <v>0</v>
      </c>
      <c r="E180">
        <f>Blad1!C181</f>
        <v>0</v>
      </c>
      <c r="F180">
        <f>Blad1!D181</f>
        <v>0</v>
      </c>
      <c r="G180">
        <f>Blad1!E181</f>
        <v>0</v>
      </c>
      <c r="H180">
        <f>Blad1!F181</f>
        <v>0</v>
      </c>
      <c r="I180">
        <f>Blad1!G181</f>
        <v>0</v>
      </c>
      <c r="J180">
        <f>Blad1!H181</f>
        <v>0</v>
      </c>
      <c r="K180">
        <f>Blad1!I181</f>
        <v>0</v>
      </c>
      <c r="L180">
        <f>Blad1!J181</f>
        <v>0</v>
      </c>
      <c r="M180">
        <f>Blad1!K181</f>
        <v>0</v>
      </c>
    </row>
    <row r="181" spans="1:13" x14ac:dyDescent="0.25">
      <c r="A181">
        <f>Blad1!A182</f>
        <v>0</v>
      </c>
      <c r="B181" t="e">
        <f>Blad1!#REF!</f>
        <v>#REF!</v>
      </c>
      <c r="C181" t="e">
        <f>Blad1!#REF!</f>
        <v>#REF!</v>
      </c>
      <c r="D181">
        <f>Blad1!B182</f>
        <v>0</v>
      </c>
      <c r="E181">
        <f>Blad1!C182</f>
        <v>0</v>
      </c>
      <c r="F181">
        <f>Blad1!D182</f>
        <v>0</v>
      </c>
      <c r="G181">
        <f>Blad1!E182</f>
        <v>0</v>
      </c>
      <c r="H181">
        <f>Blad1!F182</f>
        <v>0</v>
      </c>
      <c r="I181">
        <f>Blad1!G182</f>
        <v>0</v>
      </c>
      <c r="J181">
        <f>Blad1!H182</f>
        <v>0</v>
      </c>
      <c r="K181">
        <f>Blad1!I182</f>
        <v>0</v>
      </c>
      <c r="L181">
        <f>Blad1!J182</f>
        <v>0</v>
      </c>
      <c r="M181">
        <f>Blad1!K182</f>
        <v>0</v>
      </c>
    </row>
    <row r="182" spans="1:13" x14ac:dyDescent="0.25">
      <c r="A182">
        <f>Blad1!A183</f>
        <v>0</v>
      </c>
      <c r="B182" t="e">
        <f>Blad1!#REF!</f>
        <v>#REF!</v>
      </c>
      <c r="C182" t="e">
        <f>Blad1!#REF!</f>
        <v>#REF!</v>
      </c>
      <c r="D182">
        <f>Blad1!B183</f>
        <v>0</v>
      </c>
      <c r="E182">
        <f>Blad1!C183</f>
        <v>0</v>
      </c>
      <c r="F182">
        <f>Blad1!D183</f>
        <v>0</v>
      </c>
      <c r="G182">
        <f>Blad1!E183</f>
        <v>0</v>
      </c>
      <c r="H182">
        <f>Blad1!F183</f>
        <v>0</v>
      </c>
      <c r="I182">
        <f>Blad1!G183</f>
        <v>0</v>
      </c>
      <c r="J182">
        <f>Blad1!H183</f>
        <v>0</v>
      </c>
      <c r="K182">
        <f>Blad1!I183</f>
        <v>0</v>
      </c>
      <c r="L182">
        <f>Blad1!J183</f>
        <v>0</v>
      </c>
      <c r="M182">
        <f>Blad1!K183</f>
        <v>0</v>
      </c>
    </row>
    <row r="183" spans="1:13" x14ac:dyDescent="0.25">
      <c r="A183">
        <f>Blad1!A184</f>
        <v>0</v>
      </c>
      <c r="B183" t="e">
        <f>Blad1!#REF!</f>
        <v>#REF!</v>
      </c>
      <c r="C183" t="e">
        <f>Blad1!#REF!</f>
        <v>#REF!</v>
      </c>
      <c r="D183">
        <f>Blad1!B184</f>
        <v>0</v>
      </c>
      <c r="E183">
        <f>Blad1!C184</f>
        <v>0</v>
      </c>
      <c r="F183">
        <f>Blad1!D184</f>
        <v>0</v>
      </c>
      <c r="G183">
        <f>Blad1!E184</f>
        <v>0</v>
      </c>
      <c r="H183">
        <f>Blad1!F184</f>
        <v>0</v>
      </c>
      <c r="I183">
        <f>Blad1!G184</f>
        <v>0</v>
      </c>
      <c r="J183">
        <f>Blad1!H184</f>
        <v>0</v>
      </c>
      <c r="K183">
        <f>Blad1!I184</f>
        <v>0</v>
      </c>
      <c r="L183">
        <f>Blad1!J184</f>
        <v>0</v>
      </c>
      <c r="M183">
        <f>Blad1!K184</f>
        <v>0</v>
      </c>
    </row>
    <row r="184" spans="1:13" x14ac:dyDescent="0.25">
      <c r="A184">
        <f>Blad1!A185</f>
        <v>0</v>
      </c>
      <c r="B184" t="e">
        <f>Blad1!#REF!</f>
        <v>#REF!</v>
      </c>
      <c r="C184" t="e">
        <f>Blad1!#REF!</f>
        <v>#REF!</v>
      </c>
      <c r="D184">
        <f>Blad1!B185</f>
        <v>0</v>
      </c>
      <c r="E184">
        <f>Blad1!C185</f>
        <v>0</v>
      </c>
      <c r="F184">
        <f>Blad1!D185</f>
        <v>0</v>
      </c>
      <c r="G184">
        <f>Blad1!E185</f>
        <v>0</v>
      </c>
      <c r="H184">
        <f>Blad1!F185</f>
        <v>0</v>
      </c>
      <c r="I184">
        <f>Blad1!G185</f>
        <v>0</v>
      </c>
      <c r="J184">
        <f>Blad1!H185</f>
        <v>0</v>
      </c>
      <c r="K184">
        <f>Blad1!I185</f>
        <v>0</v>
      </c>
      <c r="L184">
        <f>Blad1!J185</f>
        <v>0</v>
      </c>
      <c r="M184">
        <f>Blad1!K185</f>
        <v>0</v>
      </c>
    </row>
    <row r="185" spans="1:13" x14ac:dyDescent="0.25">
      <c r="A185">
        <f>Blad1!A186</f>
        <v>0</v>
      </c>
      <c r="B185" t="e">
        <f>Blad1!#REF!</f>
        <v>#REF!</v>
      </c>
      <c r="C185" t="e">
        <f>Blad1!#REF!</f>
        <v>#REF!</v>
      </c>
      <c r="D185">
        <f>Blad1!B186</f>
        <v>0</v>
      </c>
      <c r="E185">
        <f>Blad1!C186</f>
        <v>0</v>
      </c>
      <c r="F185">
        <f>Blad1!D186</f>
        <v>0</v>
      </c>
      <c r="G185">
        <f>Blad1!E186</f>
        <v>0</v>
      </c>
      <c r="H185">
        <f>Blad1!F186</f>
        <v>0</v>
      </c>
      <c r="I185">
        <f>Blad1!G186</f>
        <v>0</v>
      </c>
      <c r="J185">
        <f>Blad1!H186</f>
        <v>0</v>
      </c>
      <c r="K185">
        <f>Blad1!I186</f>
        <v>0</v>
      </c>
      <c r="L185">
        <f>Blad1!J186</f>
        <v>0</v>
      </c>
      <c r="M185">
        <f>Blad1!K186</f>
        <v>0</v>
      </c>
    </row>
    <row r="186" spans="1:13" x14ac:dyDescent="0.25">
      <c r="A186">
        <f>Blad1!A187</f>
        <v>0</v>
      </c>
      <c r="B186" t="e">
        <f>Blad1!#REF!</f>
        <v>#REF!</v>
      </c>
      <c r="C186" t="e">
        <f>Blad1!#REF!</f>
        <v>#REF!</v>
      </c>
      <c r="D186">
        <f>Blad1!B187</f>
        <v>0</v>
      </c>
      <c r="E186">
        <f>Blad1!C187</f>
        <v>0</v>
      </c>
      <c r="F186">
        <f>Blad1!D187</f>
        <v>0</v>
      </c>
      <c r="G186">
        <f>Blad1!E187</f>
        <v>0</v>
      </c>
      <c r="H186">
        <f>Blad1!F187</f>
        <v>0</v>
      </c>
      <c r="I186">
        <f>Blad1!G187</f>
        <v>0</v>
      </c>
      <c r="J186">
        <f>Blad1!H187</f>
        <v>0</v>
      </c>
      <c r="K186">
        <f>Blad1!I187</f>
        <v>0</v>
      </c>
      <c r="L186">
        <f>Blad1!J187</f>
        <v>0</v>
      </c>
      <c r="M186">
        <f>Blad1!K187</f>
        <v>0</v>
      </c>
    </row>
    <row r="187" spans="1:13" x14ac:dyDescent="0.25">
      <c r="A187">
        <f>Blad1!A188</f>
        <v>0</v>
      </c>
      <c r="B187" t="e">
        <f>Blad1!#REF!</f>
        <v>#REF!</v>
      </c>
      <c r="C187" t="e">
        <f>Blad1!#REF!</f>
        <v>#REF!</v>
      </c>
      <c r="D187">
        <f>Blad1!B188</f>
        <v>0</v>
      </c>
      <c r="E187">
        <f>Blad1!C188</f>
        <v>0</v>
      </c>
      <c r="F187">
        <f>Blad1!D188</f>
        <v>0</v>
      </c>
      <c r="G187">
        <f>Blad1!E188</f>
        <v>0</v>
      </c>
      <c r="H187">
        <f>Blad1!F188</f>
        <v>0</v>
      </c>
      <c r="I187">
        <f>Blad1!G188</f>
        <v>0</v>
      </c>
      <c r="J187">
        <f>Blad1!H188</f>
        <v>0</v>
      </c>
      <c r="K187">
        <f>Blad1!I188</f>
        <v>0</v>
      </c>
      <c r="L187">
        <f>Blad1!J188</f>
        <v>0</v>
      </c>
      <c r="M187">
        <f>Blad1!K188</f>
        <v>0</v>
      </c>
    </row>
    <row r="188" spans="1:13" x14ac:dyDescent="0.25">
      <c r="A188">
        <f>Blad1!A189</f>
        <v>0</v>
      </c>
      <c r="B188" t="e">
        <f>Blad1!#REF!</f>
        <v>#REF!</v>
      </c>
      <c r="C188" t="e">
        <f>Blad1!#REF!</f>
        <v>#REF!</v>
      </c>
      <c r="D188">
        <f>Blad1!B189</f>
        <v>0</v>
      </c>
      <c r="E188">
        <f>Blad1!C189</f>
        <v>0</v>
      </c>
      <c r="F188">
        <f>Blad1!D189</f>
        <v>0</v>
      </c>
      <c r="G188">
        <f>Blad1!E189</f>
        <v>0</v>
      </c>
      <c r="H188">
        <f>Blad1!F189</f>
        <v>0</v>
      </c>
      <c r="I188">
        <f>Blad1!G189</f>
        <v>0</v>
      </c>
      <c r="J188">
        <f>Blad1!H189</f>
        <v>0</v>
      </c>
      <c r="K188">
        <f>Blad1!I189</f>
        <v>0</v>
      </c>
      <c r="L188">
        <f>Blad1!J189</f>
        <v>0</v>
      </c>
      <c r="M188">
        <f>Blad1!K189</f>
        <v>0</v>
      </c>
    </row>
    <row r="189" spans="1:13" x14ac:dyDescent="0.25">
      <c r="A189">
        <f>Blad1!A190</f>
        <v>0</v>
      </c>
      <c r="B189" t="e">
        <f>Blad1!#REF!</f>
        <v>#REF!</v>
      </c>
      <c r="C189" t="e">
        <f>Blad1!#REF!</f>
        <v>#REF!</v>
      </c>
      <c r="D189">
        <f>Blad1!B190</f>
        <v>0</v>
      </c>
      <c r="E189">
        <f>Blad1!C190</f>
        <v>0</v>
      </c>
      <c r="F189">
        <f>Blad1!D190</f>
        <v>0</v>
      </c>
      <c r="G189">
        <f>Blad1!E190</f>
        <v>0</v>
      </c>
      <c r="H189">
        <f>Blad1!F190</f>
        <v>0</v>
      </c>
      <c r="I189">
        <f>Blad1!G190</f>
        <v>0</v>
      </c>
      <c r="J189">
        <f>Blad1!H190</f>
        <v>0</v>
      </c>
      <c r="K189">
        <f>Blad1!I190</f>
        <v>0</v>
      </c>
      <c r="L189">
        <f>Blad1!J190</f>
        <v>0</v>
      </c>
      <c r="M189">
        <f>Blad1!K190</f>
        <v>0</v>
      </c>
    </row>
    <row r="190" spans="1:13" x14ac:dyDescent="0.25">
      <c r="A190">
        <f>Blad1!A191</f>
        <v>0</v>
      </c>
      <c r="B190" t="e">
        <f>Blad1!#REF!</f>
        <v>#REF!</v>
      </c>
      <c r="C190" t="e">
        <f>Blad1!#REF!</f>
        <v>#REF!</v>
      </c>
      <c r="D190">
        <f>Blad1!B191</f>
        <v>0</v>
      </c>
      <c r="E190">
        <f>Blad1!C191</f>
        <v>0</v>
      </c>
      <c r="F190">
        <f>Blad1!D191</f>
        <v>0</v>
      </c>
      <c r="G190">
        <f>Blad1!E191</f>
        <v>0</v>
      </c>
      <c r="H190">
        <f>Blad1!F191</f>
        <v>0</v>
      </c>
      <c r="I190">
        <f>Blad1!G191</f>
        <v>0</v>
      </c>
      <c r="J190">
        <f>Blad1!H191</f>
        <v>0</v>
      </c>
      <c r="K190">
        <f>Blad1!I191</f>
        <v>0</v>
      </c>
      <c r="L190">
        <f>Blad1!J191</f>
        <v>0</v>
      </c>
      <c r="M190">
        <f>Blad1!K191</f>
        <v>0</v>
      </c>
    </row>
    <row r="191" spans="1:13" x14ac:dyDescent="0.25">
      <c r="A191">
        <f>Blad1!A192</f>
        <v>0</v>
      </c>
      <c r="B191" t="e">
        <f>Blad1!#REF!</f>
        <v>#REF!</v>
      </c>
      <c r="C191" t="e">
        <f>Blad1!#REF!</f>
        <v>#REF!</v>
      </c>
      <c r="D191">
        <f>Blad1!B192</f>
        <v>0</v>
      </c>
      <c r="E191">
        <f>Blad1!C192</f>
        <v>0</v>
      </c>
      <c r="F191">
        <f>Blad1!D192</f>
        <v>0</v>
      </c>
      <c r="G191">
        <f>Blad1!E192</f>
        <v>0</v>
      </c>
      <c r="H191">
        <f>Blad1!F192</f>
        <v>0</v>
      </c>
      <c r="I191">
        <f>Blad1!G192</f>
        <v>0</v>
      </c>
      <c r="J191">
        <f>Blad1!H192</f>
        <v>0</v>
      </c>
      <c r="K191">
        <f>Blad1!I192</f>
        <v>0</v>
      </c>
      <c r="L191">
        <f>Blad1!J192</f>
        <v>0</v>
      </c>
      <c r="M191">
        <f>Blad1!K192</f>
        <v>0</v>
      </c>
    </row>
    <row r="192" spans="1:13" x14ac:dyDescent="0.25">
      <c r="A192">
        <f>Blad1!A193</f>
        <v>0</v>
      </c>
      <c r="B192" t="e">
        <f>Blad1!#REF!</f>
        <v>#REF!</v>
      </c>
      <c r="C192" t="e">
        <f>Blad1!#REF!</f>
        <v>#REF!</v>
      </c>
      <c r="D192">
        <f>Blad1!B193</f>
        <v>0</v>
      </c>
      <c r="E192">
        <f>Blad1!C193</f>
        <v>0</v>
      </c>
      <c r="F192">
        <f>Blad1!D193</f>
        <v>0</v>
      </c>
      <c r="G192">
        <f>Blad1!E193</f>
        <v>0</v>
      </c>
      <c r="H192">
        <f>Blad1!F193</f>
        <v>0</v>
      </c>
      <c r="I192">
        <f>Blad1!G193</f>
        <v>0</v>
      </c>
      <c r="J192">
        <f>Blad1!H193</f>
        <v>0</v>
      </c>
      <c r="K192">
        <f>Blad1!I193</f>
        <v>0</v>
      </c>
      <c r="L192">
        <f>Blad1!J193</f>
        <v>0</v>
      </c>
      <c r="M192">
        <f>Blad1!K193</f>
        <v>0</v>
      </c>
    </row>
    <row r="193" spans="1:13" x14ac:dyDescent="0.25">
      <c r="A193">
        <f>Blad1!A194</f>
        <v>0</v>
      </c>
      <c r="B193" t="e">
        <f>Blad1!#REF!</f>
        <v>#REF!</v>
      </c>
      <c r="C193" t="e">
        <f>Blad1!#REF!</f>
        <v>#REF!</v>
      </c>
      <c r="D193">
        <f>Blad1!B194</f>
        <v>0</v>
      </c>
      <c r="E193">
        <f>Blad1!C194</f>
        <v>0</v>
      </c>
      <c r="F193">
        <f>Blad1!D194</f>
        <v>0</v>
      </c>
      <c r="G193">
        <f>Blad1!E194</f>
        <v>0</v>
      </c>
      <c r="H193">
        <f>Blad1!F194</f>
        <v>0</v>
      </c>
      <c r="I193">
        <f>Blad1!G194</f>
        <v>0</v>
      </c>
      <c r="J193">
        <f>Blad1!H194</f>
        <v>0</v>
      </c>
      <c r="K193">
        <f>Blad1!I194</f>
        <v>0</v>
      </c>
      <c r="L193">
        <f>Blad1!J194</f>
        <v>0</v>
      </c>
      <c r="M193">
        <f>Blad1!K194</f>
        <v>0</v>
      </c>
    </row>
    <row r="194" spans="1:13" x14ac:dyDescent="0.25">
      <c r="A194">
        <f>Blad1!A195</f>
        <v>0</v>
      </c>
      <c r="B194" t="e">
        <f>Blad1!#REF!</f>
        <v>#REF!</v>
      </c>
      <c r="C194" t="e">
        <f>Blad1!#REF!</f>
        <v>#REF!</v>
      </c>
      <c r="D194">
        <f>Blad1!B195</f>
        <v>0</v>
      </c>
      <c r="E194">
        <f>Blad1!C195</f>
        <v>0</v>
      </c>
      <c r="F194">
        <f>Blad1!D195</f>
        <v>0</v>
      </c>
      <c r="G194">
        <f>Blad1!E195</f>
        <v>0</v>
      </c>
      <c r="H194">
        <f>Blad1!F195</f>
        <v>0</v>
      </c>
      <c r="I194">
        <f>Blad1!G195</f>
        <v>0</v>
      </c>
      <c r="J194">
        <f>Blad1!H195</f>
        <v>0</v>
      </c>
      <c r="K194">
        <f>Blad1!I195</f>
        <v>0</v>
      </c>
      <c r="L194">
        <f>Blad1!J195</f>
        <v>0</v>
      </c>
      <c r="M194">
        <f>Blad1!K195</f>
        <v>0</v>
      </c>
    </row>
    <row r="195" spans="1:13" x14ac:dyDescent="0.25">
      <c r="A195">
        <f>Blad1!A196</f>
        <v>0</v>
      </c>
      <c r="B195" t="e">
        <f>Blad1!#REF!</f>
        <v>#REF!</v>
      </c>
      <c r="C195" t="e">
        <f>Blad1!#REF!</f>
        <v>#REF!</v>
      </c>
      <c r="D195">
        <f>Blad1!B196</f>
        <v>0</v>
      </c>
      <c r="E195">
        <f>Blad1!C196</f>
        <v>0</v>
      </c>
      <c r="F195">
        <f>Blad1!D196</f>
        <v>0</v>
      </c>
      <c r="G195">
        <f>Blad1!E196</f>
        <v>0</v>
      </c>
      <c r="H195">
        <f>Blad1!F196</f>
        <v>0</v>
      </c>
      <c r="I195">
        <f>Blad1!G196</f>
        <v>0</v>
      </c>
      <c r="J195">
        <f>Blad1!H196</f>
        <v>0</v>
      </c>
      <c r="K195">
        <f>Blad1!I196</f>
        <v>0</v>
      </c>
      <c r="L195">
        <f>Blad1!J196</f>
        <v>0</v>
      </c>
      <c r="M195">
        <f>Blad1!K196</f>
        <v>0</v>
      </c>
    </row>
    <row r="196" spans="1:13" x14ac:dyDescent="0.25">
      <c r="A196">
        <f>Blad1!A197</f>
        <v>0</v>
      </c>
      <c r="B196" t="e">
        <f>Blad1!#REF!</f>
        <v>#REF!</v>
      </c>
      <c r="C196" t="e">
        <f>Blad1!#REF!</f>
        <v>#REF!</v>
      </c>
      <c r="D196">
        <f>Blad1!B197</f>
        <v>0</v>
      </c>
      <c r="E196">
        <f>Blad1!C197</f>
        <v>0</v>
      </c>
      <c r="F196">
        <f>Blad1!D197</f>
        <v>0</v>
      </c>
      <c r="G196">
        <f>Blad1!E197</f>
        <v>0</v>
      </c>
      <c r="H196">
        <f>Blad1!F197</f>
        <v>0</v>
      </c>
      <c r="I196">
        <f>Blad1!G197</f>
        <v>0</v>
      </c>
      <c r="J196">
        <f>Blad1!H197</f>
        <v>0</v>
      </c>
      <c r="K196">
        <f>Blad1!I197</f>
        <v>0</v>
      </c>
      <c r="L196">
        <f>Blad1!J197</f>
        <v>0</v>
      </c>
      <c r="M196">
        <f>Blad1!K197</f>
        <v>0</v>
      </c>
    </row>
    <row r="197" spans="1:13" x14ac:dyDescent="0.25">
      <c r="A197">
        <f>Blad1!A198</f>
        <v>0</v>
      </c>
      <c r="B197" t="e">
        <f>Blad1!#REF!</f>
        <v>#REF!</v>
      </c>
      <c r="C197" t="e">
        <f>Blad1!#REF!</f>
        <v>#REF!</v>
      </c>
      <c r="D197">
        <f>Blad1!B198</f>
        <v>0</v>
      </c>
      <c r="E197">
        <f>Blad1!C198</f>
        <v>0</v>
      </c>
      <c r="F197">
        <f>Blad1!D198</f>
        <v>0</v>
      </c>
      <c r="G197">
        <f>Blad1!E198</f>
        <v>0</v>
      </c>
      <c r="H197">
        <f>Blad1!F198</f>
        <v>0</v>
      </c>
      <c r="I197">
        <f>Blad1!G198</f>
        <v>0</v>
      </c>
      <c r="J197">
        <f>Blad1!H198</f>
        <v>0</v>
      </c>
      <c r="K197">
        <f>Blad1!I198</f>
        <v>0</v>
      </c>
      <c r="L197">
        <f>Blad1!J198</f>
        <v>0</v>
      </c>
      <c r="M197">
        <f>Blad1!K198</f>
        <v>0</v>
      </c>
    </row>
    <row r="198" spans="1:13" x14ac:dyDescent="0.25">
      <c r="A198">
        <f>Blad1!A199</f>
        <v>0</v>
      </c>
      <c r="B198" t="e">
        <f>Blad1!#REF!</f>
        <v>#REF!</v>
      </c>
      <c r="C198" t="e">
        <f>Blad1!#REF!</f>
        <v>#REF!</v>
      </c>
      <c r="D198">
        <f>Blad1!B199</f>
        <v>0</v>
      </c>
      <c r="E198">
        <f>Blad1!C199</f>
        <v>0</v>
      </c>
      <c r="F198">
        <f>Blad1!D199</f>
        <v>0</v>
      </c>
      <c r="G198">
        <f>Blad1!E199</f>
        <v>0</v>
      </c>
      <c r="H198">
        <f>Blad1!F199</f>
        <v>0</v>
      </c>
      <c r="I198">
        <f>Blad1!G199</f>
        <v>0</v>
      </c>
      <c r="J198">
        <f>Blad1!H199</f>
        <v>0</v>
      </c>
      <c r="K198">
        <f>Blad1!I199</f>
        <v>0</v>
      </c>
      <c r="L198">
        <f>Blad1!J199</f>
        <v>0</v>
      </c>
      <c r="M198">
        <f>Blad1!K199</f>
        <v>0</v>
      </c>
    </row>
    <row r="199" spans="1:13" x14ac:dyDescent="0.25">
      <c r="A199">
        <f>Blad1!A200</f>
        <v>0</v>
      </c>
      <c r="B199" t="e">
        <f>Blad1!#REF!</f>
        <v>#REF!</v>
      </c>
      <c r="C199" t="e">
        <f>Blad1!#REF!</f>
        <v>#REF!</v>
      </c>
      <c r="D199">
        <f>Blad1!B200</f>
        <v>0</v>
      </c>
      <c r="E199">
        <f>Blad1!C200</f>
        <v>0</v>
      </c>
      <c r="F199">
        <f>Blad1!D200</f>
        <v>0</v>
      </c>
      <c r="G199">
        <f>Blad1!E200</f>
        <v>0</v>
      </c>
      <c r="H199">
        <f>Blad1!F200</f>
        <v>0</v>
      </c>
      <c r="I199">
        <f>Blad1!G200</f>
        <v>0</v>
      </c>
      <c r="J199">
        <f>Blad1!H200</f>
        <v>0</v>
      </c>
      <c r="K199">
        <f>Blad1!I200</f>
        <v>0</v>
      </c>
      <c r="L199">
        <f>Blad1!J200</f>
        <v>0</v>
      </c>
      <c r="M199">
        <f>Blad1!K200</f>
        <v>0</v>
      </c>
    </row>
    <row r="200" spans="1:13" x14ac:dyDescent="0.25">
      <c r="A200">
        <f>Blad1!A201</f>
        <v>0</v>
      </c>
      <c r="B200" t="e">
        <f>Blad1!#REF!</f>
        <v>#REF!</v>
      </c>
      <c r="C200" t="e">
        <f>Blad1!#REF!</f>
        <v>#REF!</v>
      </c>
      <c r="D200">
        <f>Blad1!B201</f>
        <v>0</v>
      </c>
      <c r="E200">
        <f>Blad1!C201</f>
        <v>0</v>
      </c>
      <c r="F200">
        <f>Blad1!D201</f>
        <v>0</v>
      </c>
      <c r="G200">
        <f>Blad1!E201</f>
        <v>0</v>
      </c>
      <c r="H200">
        <f>Blad1!F201</f>
        <v>0</v>
      </c>
      <c r="I200">
        <f>Blad1!G201</f>
        <v>0</v>
      </c>
      <c r="J200">
        <f>Blad1!H201</f>
        <v>0</v>
      </c>
      <c r="K200">
        <f>Blad1!I201</f>
        <v>0</v>
      </c>
      <c r="L200">
        <f>Blad1!J201</f>
        <v>0</v>
      </c>
      <c r="M200">
        <f>Blad1!K201</f>
        <v>0</v>
      </c>
    </row>
    <row r="201" spans="1:13" x14ac:dyDescent="0.25">
      <c r="A201">
        <f>Blad1!A202</f>
        <v>0</v>
      </c>
      <c r="B201" t="e">
        <f>Blad1!#REF!</f>
        <v>#REF!</v>
      </c>
      <c r="C201" t="e">
        <f>Blad1!#REF!</f>
        <v>#REF!</v>
      </c>
      <c r="D201">
        <f>Blad1!B202</f>
        <v>0</v>
      </c>
      <c r="E201">
        <f>Blad1!C202</f>
        <v>0</v>
      </c>
      <c r="F201">
        <f>Blad1!D202</f>
        <v>0</v>
      </c>
      <c r="G201">
        <f>Blad1!E202</f>
        <v>0</v>
      </c>
      <c r="H201">
        <f>Blad1!F202</f>
        <v>0</v>
      </c>
      <c r="I201">
        <f>Blad1!G202</f>
        <v>0</v>
      </c>
      <c r="J201">
        <f>Blad1!H202</f>
        <v>0</v>
      </c>
      <c r="K201">
        <f>Blad1!I202</f>
        <v>0</v>
      </c>
      <c r="L201">
        <f>Blad1!J202</f>
        <v>0</v>
      </c>
      <c r="M201">
        <f>Blad1!K202</f>
        <v>0</v>
      </c>
    </row>
    <row r="202" spans="1:13" x14ac:dyDescent="0.25">
      <c r="A202">
        <f>Blad1!A203</f>
        <v>0</v>
      </c>
      <c r="B202" t="e">
        <f>Blad1!#REF!</f>
        <v>#REF!</v>
      </c>
      <c r="C202" t="e">
        <f>Blad1!#REF!</f>
        <v>#REF!</v>
      </c>
      <c r="D202">
        <f>Blad1!B203</f>
        <v>0</v>
      </c>
      <c r="E202">
        <f>Blad1!C203</f>
        <v>0</v>
      </c>
      <c r="F202">
        <f>Blad1!D203</f>
        <v>0</v>
      </c>
      <c r="G202">
        <f>Blad1!E203</f>
        <v>0</v>
      </c>
      <c r="H202">
        <f>Blad1!F203</f>
        <v>0</v>
      </c>
      <c r="I202">
        <f>Blad1!G203</f>
        <v>0</v>
      </c>
      <c r="J202">
        <f>Blad1!H203</f>
        <v>0</v>
      </c>
      <c r="K202">
        <f>Blad1!I203</f>
        <v>0</v>
      </c>
      <c r="L202">
        <f>Blad1!J203</f>
        <v>0</v>
      </c>
      <c r="M202">
        <f>Blad1!K203</f>
        <v>0</v>
      </c>
    </row>
    <row r="203" spans="1:13" x14ac:dyDescent="0.25">
      <c r="A203">
        <f>Blad1!A204</f>
        <v>0</v>
      </c>
      <c r="B203" t="e">
        <f>Blad1!#REF!</f>
        <v>#REF!</v>
      </c>
      <c r="C203" t="e">
        <f>Blad1!#REF!</f>
        <v>#REF!</v>
      </c>
      <c r="D203">
        <f>Blad1!B204</f>
        <v>0</v>
      </c>
      <c r="E203">
        <f>Blad1!C204</f>
        <v>0</v>
      </c>
      <c r="F203">
        <f>Blad1!D204</f>
        <v>0</v>
      </c>
      <c r="G203">
        <f>Blad1!E204</f>
        <v>0</v>
      </c>
      <c r="H203">
        <f>Blad1!F204</f>
        <v>0</v>
      </c>
      <c r="I203">
        <f>Blad1!G204</f>
        <v>0</v>
      </c>
      <c r="J203">
        <f>Blad1!H204</f>
        <v>0</v>
      </c>
      <c r="K203">
        <f>Blad1!I204</f>
        <v>0</v>
      </c>
      <c r="L203">
        <f>Blad1!J204</f>
        <v>0</v>
      </c>
      <c r="M203">
        <f>Blad1!K204</f>
        <v>0</v>
      </c>
    </row>
    <row r="204" spans="1:13" x14ac:dyDescent="0.25">
      <c r="A204">
        <f>Blad1!A205</f>
        <v>0</v>
      </c>
      <c r="B204" t="e">
        <f>Blad1!#REF!</f>
        <v>#REF!</v>
      </c>
      <c r="C204" t="e">
        <f>Blad1!#REF!</f>
        <v>#REF!</v>
      </c>
      <c r="D204">
        <f>Blad1!B205</f>
        <v>0</v>
      </c>
      <c r="E204">
        <f>Blad1!C205</f>
        <v>0</v>
      </c>
      <c r="F204">
        <f>Blad1!D205</f>
        <v>0</v>
      </c>
      <c r="G204">
        <f>Blad1!E205</f>
        <v>0</v>
      </c>
      <c r="H204">
        <f>Blad1!F205</f>
        <v>0</v>
      </c>
      <c r="I204">
        <f>Blad1!G205</f>
        <v>0</v>
      </c>
      <c r="J204">
        <f>Blad1!H205</f>
        <v>0</v>
      </c>
      <c r="K204">
        <f>Blad1!I205</f>
        <v>0</v>
      </c>
      <c r="L204">
        <f>Blad1!J205</f>
        <v>0</v>
      </c>
      <c r="M204">
        <f>Blad1!K205</f>
        <v>0</v>
      </c>
    </row>
    <row r="205" spans="1:13" x14ac:dyDescent="0.25">
      <c r="A205">
        <f>Blad1!A206</f>
        <v>0</v>
      </c>
      <c r="B205" t="e">
        <f>Blad1!#REF!</f>
        <v>#REF!</v>
      </c>
      <c r="C205" t="e">
        <f>Blad1!#REF!</f>
        <v>#REF!</v>
      </c>
      <c r="D205">
        <f>Blad1!B206</f>
        <v>0</v>
      </c>
      <c r="E205">
        <f>Blad1!C206</f>
        <v>0</v>
      </c>
      <c r="F205">
        <f>Blad1!D206</f>
        <v>0</v>
      </c>
      <c r="G205">
        <f>Blad1!E206</f>
        <v>0</v>
      </c>
      <c r="H205">
        <f>Blad1!F206</f>
        <v>0</v>
      </c>
      <c r="I205">
        <f>Blad1!G206</f>
        <v>0</v>
      </c>
      <c r="J205">
        <f>Blad1!H206</f>
        <v>0</v>
      </c>
      <c r="K205">
        <f>Blad1!I206</f>
        <v>0</v>
      </c>
      <c r="L205">
        <f>Blad1!J206</f>
        <v>0</v>
      </c>
      <c r="M205">
        <f>Blad1!K206</f>
        <v>0</v>
      </c>
    </row>
    <row r="206" spans="1:13" x14ac:dyDescent="0.25">
      <c r="A206">
        <f>Blad1!A207</f>
        <v>0</v>
      </c>
      <c r="B206" t="e">
        <f>Blad1!#REF!</f>
        <v>#REF!</v>
      </c>
      <c r="C206" t="e">
        <f>Blad1!#REF!</f>
        <v>#REF!</v>
      </c>
      <c r="D206">
        <f>Blad1!B207</f>
        <v>0</v>
      </c>
      <c r="E206">
        <f>Blad1!C207</f>
        <v>0</v>
      </c>
      <c r="F206">
        <f>Blad1!D207</f>
        <v>0</v>
      </c>
      <c r="G206">
        <f>Blad1!E207</f>
        <v>0</v>
      </c>
      <c r="H206">
        <f>Blad1!F207</f>
        <v>0</v>
      </c>
      <c r="I206">
        <f>Blad1!G207</f>
        <v>0</v>
      </c>
      <c r="J206">
        <f>Blad1!H207</f>
        <v>0</v>
      </c>
      <c r="K206">
        <f>Blad1!I207</f>
        <v>0</v>
      </c>
      <c r="L206">
        <f>Blad1!J207</f>
        <v>0</v>
      </c>
      <c r="M206">
        <f>Blad1!K207</f>
        <v>0</v>
      </c>
    </row>
    <row r="207" spans="1:13" x14ac:dyDescent="0.25">
      <c r="A207">
        <f>Blad1!A208</f>
        <v>0</v>
      </c>
      <c r="B207" t="e">
        <f>Blad1!#REF!</f>
        <v>#REF!</v>
      </c>
      <c r="C207" t="e">
        <f>Blad1!#REF!</f>
        <v>#REF!</v>
      </c>
      <c r="D207">
        <f>Blad1!B208</f>
        <v>0</v>
      </c>
      <c r="E207">
        <f>Blad1!C208</f>
        <v>0</v>
      </c>
      <c r="F207">
        <f>Blad1!D208</f>
        <v>0</v>
      </c>
      <c r="G207">
        <f>Blad1!E208</f>
        <v>0</v>
      </c>
      <c r="H207">
        <f>Blad1!F208</f>
        <v>0</v>
      </c>
      <c r="I207">
        <f>Blad1!G208</f>
        <v>0</v>
      </c>
      <c r="J207">
        <f>Blad1!H208</f>
        <v>0</v>
      </c>
      <c r="K207">
        <f>Blad1!I208</f>
        <v>0</v>
      </c>
      <c r="L207">
        <f>Blad1!J208</f>
        <v>0</v>
      </c>
      <c r="M207">
        <f>Blad1!K208</f>
        <v>0</v>
      </c>
    </row>
    <row r="208" spans="1:13" x14ac:dyDescent="0.25">
      <c r="A208">
        <f>Blad1!A209</f>
        <v>0</v>
      </c>
      <c r="B208" t="e">
        <f>Blad1!#REF!</f>
        <v>#REF!</v>
      </c>
      <c r="C208" t="e">
        <f>Blad1!#REF!</f>
        <v>#REF!</v>
      </c>
      <c r="D208">
        <f>Blad1!B209</f>
        <v>0</v>
      </c>
      <c r="E208">
        <f>Blad1!C209</f>
        <v>0</v>
      </c>
      <c r="F208">
        <f>Blad1!D209</f>
        <v>0</v>
      </c>
      <c r="G208">
        <f>Blad1!E209</f>
        <v>0</v>
      </c>
      <c r="H208">
        <f>Blad1!F209</f>
        <v>0</v>
      </c>
      <c r="I208">
        <f>Blad1!G209</f>
        <v>0</v>
      </c>
      <c r="J208">
        <f>Blad1!H209</f>
        <v>0</v>
      </c>
      <c r="K208">
        <f>Blad1!I209</f>
        <v>0</v>
      </c>
      <c r="L208">
        <f>Blad1!J209</f>
        <v>0</v>
      </c>
      <c r="M208">
        <f>Blad1!K209</f>
        <v>0</v>
      </c>
    </row>
    <row r="209" spans="1:13" x14ac:dyDescent="0.25">
      <c r="A209">
        <f>Blad1!A210</f>
        <v>0</v>
      </c>
      <c r="B209" t="e">
        <f>Blad1!#REF!</f>
        <v>#REF!</v>
      </c>
      <c r="C209" t="e">
        <f>Blad1!#REF!</f>
        <v>#REF!</v>
      </c>
      <c r="D209">
        <f>Blad1!B210</f>
        <v>0</v>
      </c>
      <c r="E209">
        <f>Blad1!C210</f>
        <v>0</v>
      </c>
      <c r="F209">
        <f>Blad1!D210</f>
        <v>0</v>
      </c>
      <c r="G209">
        <f>Blad1!E210</f>
        <v>0</v>
      </c>
      <c r="H209">
        <f>Blad1!F210</f>
        <v>0</v>
      </c>
      <c r="I209">
        <f>Blad1!G210</f>
        <v>0</v>
      </c>
      <c r="J209">
        <f>Blad1!H210</f>
        <v>0</v>
      </c>
      <c r="K209">
        <f>Blad1!I210</f>
        <v>0</v>
      </c>
      <c r="L209">
        <f>Blad1!J210</f>
        <v>0</v>
      </c>
      <c r="M209">
        <f>Blad1!K210</f>
        <v>0</v>
      </c>
    </row>
    <row r="210" spans="1:13" x14ac:dyDescent="0.25">
      <c r="A210">
        <f>Blad1!A211</f>
        <v>0</v>
      </c>
      <c r="B210" t="e">
        <f>Blad1!#REF!</f>
        <v>#REF!</v>
      </c>
      <c r="C210" t="e">
        <f>Blad1!#REF!</f>
        <v>#REF!</v>
      </c>
      <c r="D210">
        <f>Blad1!B211</f>
        <v>0</v>
      </c>
      <c r="E210">
        <f>Blad1!C211</f>
        <v>0</v>
      </c>
      <c r="F210">
        <f>Blad1!D211</f>
        <v>0</v>
      </c>
      <c r="G210">
        <f>Blad1!E211</f>
        <v>0</v>
      </c>
      <c r="H210">
        <f>Blad1!F211</f>
        <v>0</v>
      </c>
      <c r="I210">
        <f>Blad1!G211</f>
        <v>0</v>
      </c>
      <c r="J210">
        <f>Blad1!H211</f>
        <v>0</v>
      </c>
      <c r="K210">
        <f>Blad1!I211</f>
        <v>0</v>
      </c>
      <c r="L210">
        <f>Blad1!J211</f>
        <v>0</v>
      </c>
      <c r="M210">
        <f>Blad1!K211</f>
        <v>0</v>
      </c>
    </row>
    <row r="211" spans="1:13" x14ac:dyDescent="0.25">
      <c r="A211">
        <f>Blad1!A212</f>
        <v>0</v>
      </c>
      <c r="B211" t="e">
        <f>Blad1!#REF!</f>
        <v>#REF!</v>
      </c>
      <c r="C211" t="e">
        <f>Blad1!#REF!</f>
        <v>#REF!</v>
      </c>
      <c r="D211">
        <f>Blad1!B212</f>
        <v>0</v>
      </c>
      <c r="E211">
        <f>Blad1!C212</f>
        <v>0</v>
      </c>
      <c r="F211">
        <f>Blad1!D212</f>
        <v>0</v>
      </c>
      <c r="G211">
        <f>Blad1!E212</f>
        <v>0</v>
      </c>
      <c r="H211">
        <f>Blad1!F212</f>
        <v>0</v>
      </c>
      <c r="I211">
        <f>Blad1!G212</f>
        <v>0</v>
      </c>
      <c r="J211">
        <f>Blad1!H212</f>
        <v>0</v>
      </c>
      <c r="K211">
        <f>Blad1!I212</f>
        <v>0</v>
      </c>
      <c r="L211">
        <f>Blad1!J212</f>
        <v>0</v>
      </c>
      <c r="M211">
        <f>Blad1!K212</f>
        <v>0</v>
      </c>
    </row>
    <row r="212" spans="1:13" x14ac:dyDescent="0.25">
      <c r="A212">
        <f>Blad1!A213</f>
        <v>0</v>
      </c>
      <c r="B212" t="e">
        <f>Blad1!#REF!</f>
        <v>#REF!</v>
      </c>
      <c r="C212" t="e">
        <f>Blad1!#REF!</f>
        <v>#REF!</v>
      </c>
      <c r="D212">
        <f>Blad1!B213</f>
        <v>0</v>
      </c>
      <c r="E212">
        <f>Blad1!C213</f>
        <v>0</v>
      </c>
      <c r="F212">
        <f>Blad1!D213</f>
        <v>0</v>
      </c>
      <c r="G212">
        <f>Blad1!E213</f>
        <v>0</v>
      </c>
      <c r="H212">
        <f>Blad1!F213</f>
        <v>0</v>
      </c>
      <c r="I212">
        <f>Blad1!G213</f>
        <v>0</v>
      </c>
      <c r="J212">
        <f>Blad1!H213</f>
        <v>0</v>
      </c>
      <c r="K212">
        <f>Blad1!I213</f>
        <v>0</v>
      </c>
      <c r="L212">
        <f>Blad1!J213</f>
        <v>0</v>
      </c>
      <c r="M212">
        <f>Blad1!K213</f>
        <v>0</v>
      </c>
    </row>
    <row r="213" spans="1:13" x14ac:dyDescent="0.25">
      <c r="A213">
        <f>Blad1!A214</f>
        <v>0</v>
      </c>
      <c r="B213" t="e">
        <f>Blad1!#REF!</f>
        <v>#REF!</v>
      </c>
      <c r="C213" t="e">
        <f>Blad1!#REF!</f>
        <v>#REF!</v>
      </c>
      <c r="D213">
        <f>Blad1!B214</f>
        <v>0</v>
      </c>
      <c r="E213">
        <f>Blad1!C214</f>
        <v>0</v>
      </c>
      <c r="F213">
        <f>Blad1!D214</f>
        <v>0</v>
      </c>
      <c r="G213">
        <f>Blad1!E214</f>
        <v>0</v>
      </c>
      <c r="H213">
        <f>Blad1!F214</f>
        <v>0</v>
      </c>
      <c r="I213">
        <f>Blad1!G214</f>
        <v>0</v>
      </c>
      <c r="J213">
        <f>Blad1!H214</f>
        <v>0</v>
      </c>
      <c r="K213">
        <f>Blad1!I214</f>
        <v>0</v>
      </c>
      <c r="L213">
        <f>Blad1!J214</f>
        <v>0</v>
      </c>
      <c r="M213">
        <f>Blad1!K214</f>
        <v>0</v>
      </c>
    </row>
    <row r="214" spans="1:13" x14ac:dyDescent="0.25">
      <c r="A214">
        <f>Blad1!A215</f>
        <v>0</v>
      </c>
      <c r="B214" t="e">
        <f>Blad1!#REF!</f>
        <v>#REF!</v>
      </c>
      <c r="C214" t="e">
        <f>Blad1!#REF!</f>
        <v>#REF!</v>
      </c>
      <c r="D214">
        <f>Blad1!B215</f>
        <v>0</v>
      </c>
      <c r="E214">
        <f>Blad1!C215</f>
        <v>0</v>
      </c>
      <c r="F214">
        <f>Blad1!D215</f>
        <v>0</v>
      </c>
      <c r="G214">
        <f>Blad1!E215</f>
        <v>0</v>
      </c>
      <c r="H214">
        <f>Blad1!F215</f>
        <v>0</v>
      </c>
      <c r="I214">
        <f>Blad1!G215</f>
        <v>0</v>
      </c>
      <c r="J214">
        <f>Blad1!H215</f>
        <v>0</v>
      </c>
      <c r="K214">
        <f>Blad1!I215</f>
        <v>0</v>
      </c>
      <c r="L214">
        <f>Blad1!J215</f>
        <v>0</v>
      </c>
      <c r="M214">
        <f>Blad1!K215</f>
        <v>0</v>
      </c>
    </row>
    <row r="215" spans="1:13" x14ac:dyDescent="0.25">
      <c r="A215">
        <f>Blad1!A216</f>
        <v>0</v>
      </c>
      <c r="B215" t="e">
        <f>Blad1!#REF!</f>
        <v>#REF!</v>
      </c>
      <c r="C215" t="e">
        <f>Blad1!#REF!</f>
        <v>#REF!</v>
      </c>
      <c r="D215">
        <f>Blad1!B216</f>
        <v>0</v>
      </c>
      <c r="E215">
        <f>Blad1!C216</f>
        <v>0</v>
      </c>
      <c r="F215">
        <f>Blad1!D216</f>
        <v>0</v>
      </c>
      <c r="G215">
        <f>Blad1!E216</f>
        <v>0</v>
      </c>
      <c r="H215">
        <f>Blad1!F216</f>
        <v>0</v>
      </c>
      <c r="I215">
        <f>Blad1!G216</f>
        <v>0</v>
      </c>
      <c r="J215">
        <f>Blad1!H216</f>
        <v>0</v>
      </c>
      <c r="K215">
        <f>Blad1!I216</f>
        <v>0</v>
      </c>
      <c r="L215">
        <f>Blad1!J216</f>
        <v>0</v>
      </c>
      <c r="M215">
        <f>Blad1!K216</f>
        <v>0</v>
      </c>
    </row>
    <row r="216" spans="1:13" x14ac:dyDescent="0.25">
      <c r="A216">
        <f>Blad1!A217</f>
        <v>0</v>
      </c>
      <c r="B216" t="e">
        <f>Blad1!#REF!</f>
        <v>#REF!</v>
      </c>
      <c r="C216" t="e">
        <f>Blad1!#REF!</f>
        <v>#REF!</v>
      </c>
      <c r="D216">
        <f>Blad1!B217</f>
        <v>0</v>
      </c>
      <c r="E216">
        <f>Blad1!C217</f>
        <v>0</v>
      </c>
      <c r="F216">
        <f>Blad1!D217</f>
        <v>0</v>
      </c>
      <c r="G216">
        <f>Blad1!E217</f>
        <v>0</v>
      </c>
      <c r="H216">
        <f>Blad1!F217</f>
        <v>0</v>
      </c>
      <c r="I216">
        <f>Blad1!G217</f>
        <v>0</v>
      </c>
      <c r="J216">
        <f>Blad1!H217</f>
        <v>0</v>
      </c>
      <c r="K216">
        <f>Blad1!I217</f>
        <v>0</v>
      </c>
      <c r="L216">
        <f>Blad1!J217</f>
        <v>0</v>
      </c>
      <c r="M216">
        <f>Blad1!K217</f>
        <v>0</v>
      </c>
    </row>
    <row r="217" spans="1:13" x14ac:dyDescent="0.25">
      <c r="A217">
        <f>Blad1!A218</f>
        <v>0</v>
      </c>
      <c r="B217" t="e">
        <f>Blad1!#REF!</f>
        <v>#REF!</v>
      </c>
      <c r="C217" t="e">
        <f>Blad1!#REF!</f>
        <v>#REF!</v>
      </c>
      <c r="D217">
        <f>Blad1!B218</f>
        <v>0</v>
      </c>
      <c r="E217">
        <f>Blad1!C218</f>
        <v>0</v>
      </c>
      <c r="F217">
        <f>Blad1!D218</f>
        <v>0</v>
      </c>
      <c r="G217">
        <f>Blad1!E218</f>
        <v>0</v>
      </c>
      <c r="H217">
        <f>Blad1!F218</f>
        <v>0</v>
      </c>
      <c r="I217">
        <f>Blad1!G218</f>
        <v>0</v>
      </c>
      <c r="J217">
        <f>Blad1!H218</f>
        <v>0</v>
      </c>
      <c r="K217">
        <f>Blad1!I218</f>
        <v>0</v>
      </c>
      <c r="L217">
        <f>Blad1!J218</f>
        <v>0</v>
      </c>
      <c r="M217">
        <f>Blad1!K218</f>
        <v>0</v>
      </c>
    </row>
    <row r="218" spans="1:13" x14ac:dyDescent="0.25">
      <c r="A218">
        <f>Blad1!A219</f>
        <v>0</v>
      </c>
      <c r="B218" t="e">
        <f>Blad1!#REF!</f>
        <v>#REF!</v>
      </c>
      <c r="C218" t="e">
        <f>Blad1!#REF!</f>
        <v>#REF!</v>
      </c>
      <c r="D218">
        <f>Blad1!B219</f>
        <v>0</v>
      </c>
      <c r="E218">
        <f>Blad1!C219</f>
        <v>0</v>
      </c>
      <c r="F218">
        <f>Blad1!D219</f>
        <v>0</v>
      </c>
      <c r="G218">
        <f>Blad1!E219</f>
        <v>0</v>
      </c>
      <c r="H218">
        <f>Blad1!F219</f>
        <v>0</v>
      </c>
      <c r="I218">
        <f>Blad1!G219</f>
        <v>0</v>
      </c>
      <c r="J218">
        <f>Blad1!H219</f>
        <v>0</v>
      </c>
      <c r="K218">
        <f>Blad1!I219</f>
        <v>0</v>
      </c>
      <c r="L218">
        <f>Blad1!J219</f>
        <v>0</v>
      </c>
      <c r="M218">
        <f>Blad1!K219</f>
        <v>0</v>
      </c>
    </row>
    <row r="219" spans="1:13" x14ac:dyDescent="0.25">
      <c r="A219">
        <f>Blad1!A220</f>
        <v>0</v>
      </c>
      <c r="B219" t="e">
        <f>Blad1!#REF!</f>
        <v>#REF!</v>
      </c>
      <c r="C219" t="e">
        <f>Blad1!#REF!</f>
        <v>#REF!</v>
      </c>
      <c r="D219">
        <f>Blad1!B220</f>
        <v>0</v>
      </c>
      <c r="E219">
        <f>Blad1!C220</f>
        <v>0</v>
      </c>
      <c r="F219">
        <f>Blad1!D220</f>
        <v>0</v>
      </c>
      <c r="G219">
        <f>Blad1!E220</f>
        <v>0</v>
      </c>
      <c r="H219">
        <f>Blad1!F220</f>
        <v>0</v>
      </c>
      <c r="I219">
        <f>Blad1!G220</f>
        <v>0</v>
      </c>
      <c r="J219">
        <f>Blad1!H220</f>
        <v>0</v>
      </c>
      <c r="K219">
        <f>Blad1!I220</f>
        <v>0</v>
      </c>
      <c r="L219">
        <f>Blad1!J220</f>
        <v>0</v>
      </c>
      <c r="M219">
        <f>Blad1!K220</f>
        <v>0</v>
      </c>
    </row>
    <row r="220" spans="1:13" x14ac:dyDescent="0.25">
      <c r="A220">
        <f>Blad1!A221</f>
        <v>0</v>
      </c>
      <c r="B220" t="e">
        <f>Blad1!#REF!</f>
        <v>#REF!</v>
      </c>
      <c r="C220" t="e">
        <f>Blad1!#REF!</f>
        <v>#REF!</v>
      </c>
      <c r="D220">
        <f>Blad1!B221</f>
        <v>0</v>
      </c>
      <c r="E220">
        <f>Blad1!C221</f>
        <v>0</v>
      </c>
      <c r="F220">
        <f>Blad1!D221</f>
        <v>0</v>
      </c>
      <c r="G220">
        <f>Blad1!E221</f>
        <v>0</v>
      </c>
      <c r="H220">
        <f>Blad1!F221</f>
        <v>0</v>
      </c>
      <c r="I220">
        <f>Blad1!G221</f>
        <v>0</v>
      </c>
      <c r="J220">
        <f>Blad1!H221</f>
        <v>0</v>
      </c>
      <c r="K220">
        <f>Blad1!I221</f>
        <v>0</v>
      </c>
      <c r="L220">
        <f>Blad1!J221</f>
        <v>0</v>
      </c>
      <c r="M220">
        <f>Blad1!K221</f>
        <v>0</v>
      </c>
    </row>
    <row r="221" spans="1:13" x14ac:dyDescent="0.25">
      <c r="A221">
        <f>Blad1!A222</f>
        <v>0</v>
      </c>
      <c r="B221" t="e">
        <f>Blad1!#REF!</f>
        <v>#REF!</v>
      </c>
      <c r="C221" t="e">
        <f>Blad1!#REF!</f>
        <v>#REF!</v>
      </c>
      <c r="D221">
        <f>Blad1!B222</f>
        <v>0</v>
      </c>
      <c r="E221">
        <f>Blad1!C222</f>
        <v>0</v>
      </c>
      <c r="F221">
        <f>Blad1!D222</f>
        <v>0</v>
      </c>
      <c r="G221">
        <f>Blad1!E222</f>
        <v>0</v>
      </c>
      <c r="H221">
        <f>Blad1!F222</f>
        <v>0</v>
      </c>
      <c r="I221">
        <f>Blad1!G222</f>
        <v>0</v>
      </c>
      <c r="J221">
        <f>Blad1!H222</f>
        <v>0</v>
      </c>
      <c r="K221">
        <f>Blad1!I222</f>
        <v>0</v>
      </c>
      <c r="L221">
        <f>Blad1!J222</f>
        <v>0</v>
      </c>
      <c r="M221">
        <f>Blad1!K222</f>
        <v>0</v>
      </c>
    </row>
    <row r="222" spans="1:13" x14ac:dyDescent="0.25">
      <c r="A222">
        <f>Blad1!A223</f>
        <v>0</v>
      </c>
      <c r="B222" t="e">
        <f>Blad1!#REF!</f>
        <v>#REF!</v>
      </c>
      <c r="C222" t="e">
        <f>Blad1!#REF!</f>
        <v>#REF!</v>
      </c>
      <c r="D222">
        <f>Blad1!B223</f>
        <v>0</v>
      </c>
      <c r="E222">
        <f>Blad1!C223</f>
        <v>0</v>
      </c>
      <c r="F222">
        <f>Blad1!D223</f>
        <v>0</v>
      </c>
      <c r="G222">
        <f>Blad1!E223</f>
        <v>0</v>
      </c>
      <c r="H222">
        <f>Blad1!F223</f>
        <v>0</v>
      </c>
      <c r="I222">
        <f>Blad1!G223</f>
        <v>0</v>
      </c>
      <c r="J222">
        <f>Blad1!H223</f>
        <v>0</v>
      </c>
      <c r="K222">
        <f>Blad1!I223</f>
        <v>0</v>
      </c>
      <c r="L222">
        <f>Blad1!J223</f>
        <v>0</v>
      </c>
      <c r="M222">
        <f>Blad1!K223</f>
        <v>0</v>
      </c>
    </row>
    <row r="223" spans="1:13" x14ac:dyDescent="0.25">
      <c r="A223">
        <f>Blad1!A224</f>
        <v>0</v>
      </c>
      <c r="B223" t="e">
        <f>Blad1!#REF!</f>
        <v>#REF!</v>
      </c>
      <c r="C223" t="e">
        <f>Blad1!#REF!</f>
        <v>#REF!</v>
      </c>
      <c r="D223">
        <f>Blad1!B224</f>
        <v>0</v>
      </c>
      <c r="E223">
        <f>Blad1!C224</f>
        <v>0</v>
      </c>
      <c r="F223">
        <f>Blad1!D224</f>
        <v>0</v>
      </c>
      <c r="G223">
        <f>Blad1!E224</f>
        <v>0</v>
      </c>
      <c r="H223">
        <f>Blad1!F224</f>
        <v>0</v>
      </c>
      <c r="I223">
        <f>Blad1!G224</f>
        <v>0</v>
      </c>
      <c r="J223">
        <f>Blad1!H224</f>
        <v>0</v>
      </c>
      <c r="K223">
        <f>Blad1!I224</f>
        <v>0</v>
      </c>
      <c r="L223">
        <f>Blad1!J224</f>
        <v>0</v>
      </c>
      <c r="M223">
        <f>Blad1!K224</f>
        <v>0</v>
      </c>
    </row>
    <row r="224" spans="1:13" x14ac:dyDescent="0.25">
      <c r="A224">
        <f>Blad1!A225</f>
        <v>0</v>
      </c>
      <c r="B224" t="e">
        <f>Blad1!#REF!</f>
        <v>#REF!</v>
      </c>
      <c r="C224" t="e">
        <f>Blad1!#REF!</f>
        <v>#REF!</v>
      </c>
      <c r="D224">
        <f>Blad1!B225</f>
        <v>0</v>
      </c>
      <c r="E224">
        <f>Blad1!C225</f>
        <v>0</v>
      </c>
      <c r="F224">
        <f>Blad1!D225</f>
        <v>0</v>
      </c>
      <c r="G224">
        <f>Blad1!E225</f>
        <v>0</v>
      </c>
      <c r="H224">
        <f>Blad1!F225</f>
        <v>0</v>
      </c>
      <c r="I224">
        <f>Blad1!G225</f>
        <v>0</v>
      </c>
      <c r="J224">
        <f>Blad1!H225</f>
        <v>0</v>
      </c>
      <c r="K224">
        <f>Blad1!I225</f>
        <v>0</v>
      </c>
      <c r="L224">
        <f>Blad1!J225</f>
        <v>0</v>
      </c>
      <c r="M224">
        <f>Blad1!K225</f>
        <v>0</v>
      </c>
    </row>
    <row r="225" spans="1:13" x14ac:dyDescent="0.25">
      <c r="A225">
        <f>Blad1!A226</f>
        <v>0</v>
      </c>
      <c r="B225" t="e">
        <f>Blad1!#REF!</f>
        <v>#REF!</v>
      </c>
      <c r="C225" t="e">
        <f>Blad1!#REF!</f>
        <v>#REF!</v>
      </c>
      <c r="D225">
        <f>Blad1!B226</f>
        <v>0</v>
      </c>
      <c r="E225">
        <f>Blad1!C226</f>
        <v>0</v>
      </c>
      <c r="F225">
        <f>Blad1!D226</f>
        <v>0</v>
      </c>
      <c r="G225">
        <f>Blad1!E226</f>
        <v>0</v>
      </c>
      <c r="H225">
        <f>Blad1!F226</f>
        <v>0</v>
      </c>
      <c r="I225">
        <f>Blad1!G226</f>
        <v>0</v>
      </c>
      <c r="J225">
        <f>Blad1!H226</f>
        <v>0</v>
      </c>
      <c r="K225">
        <f>Blad1!I226</f>
        <v>0</v>
      </c>
      <c r="L225">
        <f>Blad1!J226</f>
        <v>0</v>
      </c>
      <c r="M225">
        <f>Blad1!K226</f>
        <v>0</v>
      </c>
    </row>
    <row r="226" spans="1:13" x14ac:dyDescent="0.25">
      <c r="A226">
        <f>Blad1!A227</f>
        <v>0</v>
      </c>
      <c r="B226" t="e">
        <f>Blad1!#REF!</f>
        <v>#REF!</v>
      </c>
      <c r="C226" t="e">
        <f>Blad1!#REF!</f>
        <v>#REF!</v>
      </c>
      <c r="D226">
        <f>Blad1!B227</f>
        <v>0</v>
      </c>
      <c r="E226">
        <f>Blad1!C227</f>
        <v>0</v>
      </c>
      <c r="F226">
        <f>Blad1!D227</f>
        <v>0</v>
      </c>
      <c r="G226">
        <f>Blad1!E227</f>
        <v>0</v>
      </c>
      <c r="H226">
        <f>Blad1!F227</f>
        <v>0</v>
      </c>
      <c r="I226">
        <f>Blad1!G227</f>
        <v>0</v>
      </c>
      <c r="J226">
        <f>Blad1!H227</f>
        <v>0</v>
      </c>
      <c r="K226">
        <f>Blad1!I227</f>
        <v>0</v>
      </c>
      <c r="L226">
        <f>Blad1!J227</f>
        <v>0</v>
      </c>
      <c r="M226">
        <f>Blad1!K227</f>
        <v>0</v>
      </c>
    </row>
    <row r="227" spans="1:13" x14ac:dyDescent="0.25">
      <c r="A227">
        <f>Blad1!A228</f>
        <v>0</v>
      </c>
      <c r="B227" t="e">
        <f>Blad1!#REF!</f>
        <v>#REF!</v>
      </c>
      <c r="C227" t="e">
        <f>Blad1!#REF!</f>
        <v>#REF!</v>
      </c>
      <c r="D227">
        <f>Blad1!B228</f>
        <v>0</v>
      </c>
      <c r="E227">
        <f>Blad1!C228</f>
        <v>0</v>
      </c>
      <c r="F227">
        <f>Blad1!D228</f>
        <v>0</v>
      </c>
      <c r="G227">
        <f>Blad1!E228</f>
        <v>0</v>
      </c>
      <c r="H227">
        <f>Blad1!F228</f>
        <v>0</v>
      </c>
      <c r="I227">
        <f>Blad1!G228</f>
        <v>0</v>
      </c>
      <c r="J227">
        <f>Blad1!H228</f>
        <v>0</v>
      </c>
      <c r="K227">
        <f>Blad1!I228</f>
        <v>0</v>
      </c>
      <c r="L227">
        <f>Blad1!J228</f>
        <v>0</v>
      </c>
      <c r="M227">
        <f>Blad1!K228</f>
        <v>0</v>
      </c>
    </row>
    <row r="228" spans="1:13" x14ac:dyDescent="0.25">
      <c r="A228">
        <f>Blad1!A229</f>
        <v>0</v>
      </c>
      <c r="B228" t="e">
        <f>Blad1!#REF!</f>
        <v>#REF!</v>
      </c>
      <c r="C228" t="e">
        <f>Blad1!#REF!</f>
        <v>#REF!</v>
      </c>
      <c r="D228">
        <f>Blad1!B229</f>
        <v>0</v>
      </c>
      <c r="E228">
        <f>Blad1!C229</f>
        <v>0</v>
      </c>
      <c r="F228">
        <f>Blad1!D229</f>
        <v>0</v>
      </c>
      <c r="G228">
        <f>Blad1!E229</f>
        <v>0</v>
      </c>
      <c r="H228">
        <f>Blad1!F229</f>
        <v>0</v>
      </c>
      <c r="I228">
        <f>Blad1!G229</f>
        <v>0</v>
      </c>
      <c r="J228">
        <f>Blad1!H229</f>
        <v>0</v>
      </c>
      <c r="K228">
        <f>Blad1!I229</f>
        <v>0</v>
      </c>
      <c r="L228">
        <f>Blad1!J229</f>
        <v>0</v>
      </c>
      <c r="M228">
        <f>Blad1!K229</f>
        <v>0</v>
      </c>
    </row>
    <row r="229" spans="1:13" x14ac:dyDescent="0.25">
      <c r="A229">
        <f>Blad1!A230</f>
        <v>0</v>
      </c>
      <c r="B229" t="e">
        <f>Blad1!#REF!</f>
        <v>#REF!</v>
      </c>
      <c r="C229" t="e">
        <f>Blad1!#REF!</f>
        <v>#REF!</v>
      </c>
      <c r="D229">
        <f>Blad1!B230</f>
        <v>0</v>
      </c>
      <c r="E229">
        <f>Blad1!C230</f>
        <v>0</v>
      </c>
      <c r="F229">
        <f>Blad1!D230</f>
        <v>0</v>
      </c>
      <c r="G229">
        <f>Blad1!E230</f>
        <v>0</v>
      </c>
      <c r="H229">
        <f>Blad1!F230</f>
        <v>0</v>
      </c>
      <c r="I229">
        <f>Blad1!G230</f>
        <v>0</v>
      </c>
      <c r="J229">
        <f>Blad1!H230</f>
        <v>0</v>
      </c>
      <c r="K229">
        <f>Blad1!I230</f>
        <v>0</v>
      </c>
      <c r="L229">
        <f>Blad1!J230</f>
        <v>0</v>
      </c>
      <c r="M229">
        <f>Blad1!K230</f>
        <v>0</v>
      </c>
    </row>
    <row r="230" spans="1:13" x14ac:dyDescent="0.25">
      <c r="A230">
        <f>Blad1!A231</f>
        <v>0</v>
      </c>
      <c r="B230" t="e">
        <f>Blad1!#REF!</f>
        <v>#REF!</v>
      </c>
      <c r="C230" t="e">
        <f>Blad1!#REF!</f>
        <v>#REF!</v>
      </c>
      <c r="D230">
        <f>Blad1!B231</f>
        <v>0</v>
      </c>
      <c r="E230">
        <f>Blad1!C231</f>
        <v>0</v>
      </c>
      <c r="F230">
        <f>Blad1!D231</f>
        <v>0</v>
      </c>
      <c r="G230">
        <f>Blad1!E231</f>
        <v>0</v>
      </c>
      <c r="H230">
        <f>Blad1!F231</f>
        <v>0</v>
      </c>
      <c r="I230">
        <f>Blad1!G231</f>
        <v>0</v>
      </c>
      <c r="J230">
        <f>Blad1!H231</f>
        <v>0</v>
      </c>
      <c r="K230">
        <f>Blad1!I231</f>
        <v>0</v>
      </c>
      <c r="L230">
        <f>Blad1!J231</f>
        <v>0</v>
      </c>
      <c r="M230">
        <f>Blad1!K231</f>
        <v>0</v>
      </c>
    </row>
    <row r="231" spans="1:13" x14ac:dyDescent="0.25">
      <c r="A231">
        <f>Blad1!A232</f>
        <v>0</v>
      </c>
      <c r="B231" t="e">
        <f>Blad1!#REF!</f>
        <v>#REF!</v>
      </c>
      <c r="C231" t="e">
        <f>Blad1!#REF!</f>
        <v>#REF!</v>
      </c>
      <c r="D231">
        <f>Blad1!B232</f>
        <v>0</v>
      </c>
      <c r="E231">
        <f>Blad1!C232</f>
        <v>0</v>
      </c>
      <c r="F231">
        <f>Blad1!D232</f>
        <v>0</v>
      </c>
      <c r="G231">
        <f>Blad1!E232</f>
        <v>0</v>
      </c>
      <c r="H231">
        <f>Blad1!F232</f>
        <v>0</v>
      </c>
      <c r="I231">
        <f>Blad1!G232</f>
        <v>0</v>
      </c>
      <c r="J231">
        <f>Blad1!H232</f>
        <v>0</v>
      </c>
      <c r="K231">
        <f>Blad1!I232</f>
        <v>0</v>
      </c>
      <c r="L231">
        <f>Blad1!J232</f>
        <v>0</v>
      </c>
      <c r="M231">
        <f>Blad1!K232</f>
        <v>0</v>
      </c>
    </row>
    <row r="232" spans="1:13" x14ac:dyDescent="0.25">
      <c r="A232">
        <f>Blad1!A233</f>
        <v>0</v>
      </c>
      <c r="B232" t="e">
        <f>Blad1!#REF!</f>
        <v>#REF!</v>
      </c>
      <c r="C232" t="e">
        <f>Blad1!#REF!</f>
        <v>#REF!</v>
      </c>
      <c r="D232">
        <f>Blad1!B233</f>
        <v>0</v>
      </c>
      <c r="E232">
        <f>Blad1!C233</f>
        <v>0</v>
      </c>
      <c r="F232">
        <f>Blad1!D233</f>
        <v>0</v>
      </c>
      <c r="G232">
        <f>Blad1!E233</f>
        <v>0</v>
      </c>
      <c r="H232">
        <f>Blad1!F233</f>
        <v>0</v>
      </c>
      <c r="I232">
        <f>Blad1!G233</f>
        <v>0</v>
      </c>
      <c r="J232">
        <f>Blad1!H233</f>
        <v>0</v>
      </c>
      <c r="K232">
        <f>Blad1!I233</f>
        <v>0</v>
      </c>
      <c r="L232">
        <f>Blad1!J233</f>
        <v>0</v>
      </c>
      <c r="M232">
        <f>Blad1!K233</f>
        <v>0</v>
      </c>
    </row>
    <row r="233" spans="1:13" x14ac:dyDescent="0.25">
      <c r="A233">
        <f>Blad1!A234</f>
        <v>0</v>
      </c>
      <c r="B233" t="e">
        <f>Blad1!#REF!</f>
        <v>#REF!</v>
      </c>
      <c r="C233" t="e">
        <f>Blad1!#REF!</f>
        <v>#REF!</v>
      </c>
      <c r="D233">
        <f>Blad1!B234</f>
        <v>0</v>
      </c>
      <c r="E233">
        <f>Blad1!C234</f>
        <v>0</v>
      </c>
      <c r="F233">
        <f>Blad1!D234</f>
        <v>0</v>
      </c>
      <c r="G233">
        <f>Blad1!E234</f>
        <v>0</v>
      </c>
      <c r="H233">
        <f>Blad1!F234</f>
        <v>0</v>
      </c>
      <c r="I233">
        <f>Blad1!G234</f>
        <v>0</v>
      </c>
      <c r="J233">
        <f>Blad1!H234</f>
        <v>0</v>
      </c>
      <c r="K233">
        <f>Blad1!I234</f>
        <v>0</v>
      </c>
      <c r="L233">
        <f>Blad1!J234</f>
        <v>0</v>
      </c>
      <c r="M233">
        <f>Blad1!K234</f>
        <v>0</v>
      </c>
    </row>
    <row r="234" spans="1:13" x14ac:dyDescent="0.25">
      <c r="A234">
        <f>Blad1!A235</f>
        <v>0</v>
      </c>
      <c r="B234" t="e">
        <f>Blad1!#REF!</f>
        <v>#REF!</v>
      </c>
      <c r="C234" t="e">
        <f>Blad1!#REF!</f>
        <v>#REF!</v>
      </c>
      <c r="D234">
        <f>Blad1!B235</f>
        <v>0</v>
      </c>
      <c r="E234">
        <f>Blad1!C235</f>
        <v>0</v>
      </c>
      <c r="F234">
        <f>Blad1!D235</f>
        <v>0</v>
      </c>
      <c r="G234">
        <f>Blad1!E235</f>
        <v>0</v>
      </c>
      <c r="H234">
        <f>Blad1!F235</f>
        <v>0</v>
      </c>
      <c r="I234">
        <f>Blad1!G235</f>
        <v>0</v>
      </c>
      <c r="J234">
        <f>Blad1!H235</f>
        <v>0</v>
      </c>
      <c r="K234">
        <f>Blad1!I235</f>
        <v>0</v>
      </c>
      <c r="L234">
        <f>Blad1!J235</f>
        <v>0</v>
      </c>
      <c r="M234">
        <f>Blad1!K235</f>
        <v>0</v>
      </c>
    </row>
    <row r="235" spans="1:13" x14ac:dyDescent="0.25">
      <c r="A235">
        <f>Blad1!A236</f>
        <v>0</v>
      </c>
      <c r="B235" t="e">
        <f>Blad1!#REF!</f>
        <v>#REF!</v>
      </c>
      <c r="C235" t="e">
        <f>Blad1!#REF!</f>
        <v>#REF!</v>
      </c>
      <c r="D235">
        <f>Blad1!B236</f>
        <v>0</v>
      </c>
      <c r="E235">
        <f>Blad1!C236</f>
        <v>0</v>
      </c>
      <c r="F235">
        <f>Blad1!D236</f>
        <v>0</v>
      </c>
      <c r="G235">
        <f>Blad1!E236</f>
        <v>0</v>
      </c>
      <c r="H235">
        <f>Blad1!F236</f>
        <v>0</v>
      </c>
      <c r="I235">
        <f>Blad1!G236</f>
        <v>0</v>
      </c>
      <c r="J235">
        <f>Blad1!H236</f>
        <v>0</v>
      </c>
      <c r="K235">
        <f>Blad1!I236</f>
        <v>0</v>
      </c>
      <c r="L235">
        <f>Blad1!J236</f>
        <v>0</v>
      </c>
      <c r="M235">
        <f>Blad1!K236</f>
        <v>0</v>
      </c>
    </row>
    <row r="236" spans="1:13" x14ac:dyDescent="0.25">
      <c r="A236">
        <f>Blad1!A237</f>
        <v>0</v>
      </c>
      <c r="B236" t="e">
        <f>Blad1!#REF!</f>
        <v>#REF!</v>
      </c>
      <c r="C236" t="e">
        <f>Blad1!#REF!</f>
        <v>#REF!</v>
      </c>
      <c r="D236">
        <f>Blad1!B237</f>
        <v>0</v>
      </c>
      <c r="E236">
        <f>Blad1!C237</f>
        <v>0</v>
      </c>
      <c r="F236">
        <f>Blad1!D237</f>
        <v>0</v>
      </c>
      <c r="G236">
        <f>Blad1!E237</f>
        <v>0</v>
      </c>
      <c r="H236">
        <f>Blad1!F237</f>
        <v>0</v>
      </c>
      <c r="I236">
        <f>Blad1!G237</f>
        <v>0</v>
      </c>
      <c r="J236">
        <f>Blad1!H237</f>
        <v>0</v>
      </c>
      <c r="K236">
        <f>Blad1!I237</f>
        <v>0</v>
      </c>
      <c r="L236">
        <f>Blad1!J237</f>
        <v>0</v>
      </c>
      <c r="M236">
        <f>Blad1!K237</f>
        <v>0</v>
      </c>
    </row>
    <row r="237" spans="1:13" x14ac:dyDescent="0.25">
      <c r="A237">
        <f>Blad1!A238</f>
        <v>0</v>
      </c>
      <c r="B237" t="e">
        <f>Blad1!#REF!</f>
        <v>#REF!</v>
      </c>
      <c r="C237" t="e">
        <f>Blad1!#REF!</f>
        <v>#REF!</v>
      </c>
      <c r="D237">
        <f>Blad1!B238</f>
        <v>0</v>
      </c>
      <c r="E237">
        <f>Blad1!C238</f>
        <v>0</v>
      </c>
      <c r="F237">
        <f>Blad1!D238</f>
        <v>0</v>
      </c>
      <c r="G237">
        <f>Blad1!E238</f>
        <v>0</v>
      </c>
      <c r="H237">
        <f>Blad1!F238</f>
        <v>0</v>
      </c>
      <c r="I237">
        <f>Blad1!G238</f>
        <v>0</v>
      </c>
      <c r="J237">
        <f>Blad1!H238</f>
        <v>0</v>
      </c>
      <c r="K237">
        <f>Blad1!I238</f>
        <v>0</v>
      </c>
      <c r="L237">
        <f>Blad1!J238</f>
        <v>0</v>
      </c>
      <c r="M237">
        <f>Blad1!K238</f>
        <v>0</v>
      </c>
    </row>
    <row r="238" spans="1:13" x14ac:dyDescent="0.25">
      <c r="A238">
        <f>Blad1!A239</f>
        <v>0</v>
      </c>
      <c r="B238" t="e">
        <f>Blad1!#REF!</f>
        <v>#REF!</v>
      </c>
      <c r="C238" t="e">
        <f>Blad1!#REF!</f>
        <v>#REF!</v>
      </c>
      <c r="D238">
        <f>Blad1!B239</f>
        <v>0</v>
      </c>
      <c r="E238">
        <f>Blad1!C239</f>
        <v>0</v>
      </c>
      <c r="F238">
        <f>Blad1!D239</f>
        <v>0</v>
      </c>
      <c r="G238">
        <f>Blad1!E239</f>
        <v>0</v>
      </c>
      <c r="H238">
        <f>Blad1!F239</f>
        <v>0</v>
      </c>
      <c r="I238">
        <f>Blad1!G239</f>
        <v>0</v>
      </c>
      <c r="J238">
        <f>Blad1!H239</f>
        <v>0</v>
      </c>
      <c r="K238">
        <f>Blad1!I239</f>
        <v>0</v>
      </c>
      <c r="L238">
        <f>Blad1!J239</f>
        <v>0</v>
      </c>
      <c r="M238">
        <f>Blad1!K239</f>
        <v>0</v>
      </c>
    </row>
    <row r="239" spans="1:13" x14ac:dyDescent="0.25">
      <c r="A239">
        <f>Blad1!A240</f>
        <v>0</v>
      </c>
      <c r="B239" t="e">
        <f>Blad1!#REF!</f>
        <v>#REF!</v>
      </c>
      <c r="C239" t="e">
        <f>Blad1!#REF!</f>
        <v>#REF!</v>
      </c>
      <c r="D239">
        <f>Blad1!B240</f>
        <v>0</v>
      </c>
      <c r="E239">
        <f>Blad1!C240</f>
        <v>0</v>
      </c>
      <c r="F239">
        <f>Blad1!D240</f>
        <v>0</v>
      </c>
      <c r="G239">
        <f>Blad1!E240</f>
        <v>0</v>
      </c>
      <c r="H239">
        <f>Blad1!F240</f>
        <v>0</v>
      </c>
      <c r="I239">
        <f>Blad1!G240</f>
        <v>0</v>
      </c>
      <c r="J239">
        <f>Blad1!H240</f>
        <v>0</v>
      </c>
      <c r="K239">
        <f>Blad1!I240</f>
        <v>0</v>
      </c>
      <c r="L239">
        <f>Blad1!J240</f>
        <v>0</v>
      </c>
      <c r="M239">
        <f>Blad1!K240</f>
        <v>0</v>
      </c>
    </row>
    <row r="240" spans="1:13" x14ac:dyDescent="0.25">
      <c r="A240">
        <f>Blad1!A241</f>
        <v>0</v>
      </c>
      <c r="B240" t="e">
        <f>Blad1!#REF!</f>
        <v>#REF!</v>
      </c>
      <c r="C240" t="e">
        <f>Blad1!#REF!</f>
        <v>#REF!</v>
      </c>
      <c r="D240">
        <f>Blad1!B241</f>
        <v>0</v>
      </c>
      <c r="E240">
        <f>Blad1!C241</f>
        <v>0</v>
      </c>
      <c r="F240">
        <f>Blad1!D241</f>
        <v>0</v>
      </c>
      <c r="G240">
        <f>Blad1!E241</f>
        <v>0</v>
      </c>
      <c r="H240">
        <f>Blad1!F241</f>
        <v>0</v>
      </c>
      <c r="I240">
        <f>Blad1!G241</f>
        <v>0</v>
      </c>
      <c r="J240">
        <f>Blad1!H241</f>
        <v>0</v>
      </c>
      <c r="K240">
        <f>Blad1!I241</f>
        <v>0</v>
      </c>
      <c r="L240">
        <f>Blad1!J241</f>
        <v>0</v>
      </c>
      <c r="M240">
        <f>Blad1!K241</f>
        <v>0</v>
      </c>
    </row>
    <row r="241" spans="1:13" x14ac:dyDescent="0.25">
      <c r="A241">
        <f>Blad1!A242</f>
        <v>0</v>
      </c>
      <c r="B241" t="e">
        <f>Blad1!#REF!</f>
        <v>#REF!</v>
      </c>
      <c r="C241" t="e">
        <f>Blad1!#REF!</f>
        <v>#REF!</v>
      </c>
      <c r="D241">
        <f>Blad1!B242</f>
        <v>0</v>
      </c>
      <c r="E241">
        <f>Blad1!C242</f>
        <v>0</v>
      </c>
      <c r="F241">
        <f>Blad1!D242</f>
        <v>0</v>
      </c>
      <c r="G241">
        <f>Blad1!E242</f>
        <v>0</v>
      </c>
      <c r="H241">
        <f>Blad1!F242</f>
        <v>0</v>
      </c>
      <c r="I241">
        <f>Blad1!G242</f>
        <v>0</v>
      </c>
      <c r="J241">
        <f>Blad1!H242</f>
        <v>0</v>
      </c>
      <c r="K241">
        <f>Blad1!I242</f>
        <v>0</v>
      </c>
      <c r="L241">
        <f>Blad1!J242</f>
        <v>0</v>
      </c>
      <c r="M241">
        <f>Blad1!K242</f>
        <v>0</v>
      </c>
    </row>
    <row r="242" spans="1:13" x14ac:dyDescent="0.25">
      <c r="A242">
        <f>Blad1!A243</f>
        <v>0</v>
      </c>
      <c r="B242" t="e">
        <f>Blad1!#REF!</f>
        <v>#REF!</v>
      </c>
      <c r="C242" t="e">
        <f>Blad1!#REF!</f>
        <v>#REF!</v>
      </c>
      <c r="D242">
        <f>Blad1!B243</f>
        <v>0</v>
      </c>
      <c r="E242">
        <f>Blad1!C243</f>
        <v>0</v>
      </c>
      <c r="F242">
        <f>Blad1!D243</f>
        <v>0</v>
      </c>
      <c r="G242">
        <f>Blad1!E243</f>
        <v>0</v>
      </c>
      <c r="H242">
        <f>Blad1!F243</f>
        <v>0</v>
      </c>
      <c r="I242">
        <f>Blad1!G243</f>
        <v>0</v>
      </c>
      <c r="J242">
        <f>Blad1!H243</f>
        <v>0</v>
      </c>
      <c r="K242">
        <f>Blad1!I243</f>
        <v>0</v>
      </c>
      <c r="L242">
        <f>Blad1!J243</f>
        <v>0</v>
      </c>
      <c r="M242">
        <f>Blad1!K243</f>
        <v>0</v>
      </c>
    </row>
    <row r="243" spans="1:13" x14ac:dyDescent="0.25">
      <c r="A243">
        <f>Blad1!A244</f>
        <v>0</v>
      </c>
      <c r="B243" t="e">
        <f>Blad1!#REF!</f>
        <v>#REF!</v>
      </c>
      <c r="C243" t="e">
        <f>Blad1!#REF!</f>
        <v>#REF!</v>
      </c>
      <c r="D243">
        <f>Blad1!B244</f>
        <v>0</v>
      </c>
      <c r="E243">
        <f>Blad1!C244</f>
        <v>0</v>
      </c>
      <c r="F243">
        <f>Blad1!D244</f>
        <v>0</v>
      </c>
      <c r="G243">
        <f>Blad1!E244</f>
        <v>0</v>
      </c>
      <c r="H243">
        <f>Blad1!F244</f>
        <v>0</v>
      </c>
      <c r="I243">
        <f>Blad1!G244</f>
        <v>0</v>
      </c>
      <c r="J243">
        <f>Blad1!H244</f>
        <v>0</v>
      </c>
      <c r="K243">
        <f>Blad1!I244</f>
        <v>0</v>
      </c>
      <c r="L243">
        <f>Blad1!J244</f>
        <v>0</v>
      </c>
      <c r="M243">
        <f>Blad1!K244</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0310F-3FA4-4985-A032-92AF81C0FCFE}">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Grafieken</vt:lpstr>
      </vt:variant>
      <vt:variant>
        <vt:i4>4</vt:i4>
      </vt:variant>
    </vt:vector>
  </HeadingPairs>
  <TitlesOfParts>
    <vt:vector size="7" baseType="lpstr">
      <vt:lpstr>Blad1</vt:lpstr>
      <vt:lpstr>Blad3</vt:lpstr>
      <vt:lpstr>Blad2</vt:lpstr>
      <vt:lpstr>percentage respondenten</vt:lpstr>
      <vt:lpstr>Totaal aantal bezoekers</vt:lpstr>
      <vt:lpstr>Aantal bezoekers per museum</vt:lpstr>
      <vt:lpstr>Aantal bezoekers per museum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dc:creator>
  <cp:lastModifiedBy>Hester</cp:lastModifiedBy>
  <dcterms:created xsi:type="dcterms:W3CDTF">2020-01-24T10:28:44Z</dcterms:created>
  <dcterms:modified xsi:type="dcterms:W3CDTF">2020-02-06T14:47:54Z</dcterms:modified>
</cp:coreProperties>
</file>