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24226"/>
  <mc:AlternateContent xmlns:mc="http://schemas.openxmlformats.org/markup-compatibility/2006">
    <mc:Choice Requires="x15">
      <x15ac:absPath xmlns:x15ac="http://schemas.microsoft.com/office/spreadsheetml/2010/11/ac" url="\\erfgoedpartners\Aangesloten instellingen\Musea Groningen\Musea Algemeen\Bezoekcijfers\2018\"/>
    </mc:Choice>
  </mc:AlternateContent>
  <xr:revisionPtr revIDLastSave="0" documentId="13_ncr:1_{26219688-165A-4914-91CA-DC6C9C0C4A31}" xr6:coauthVersionLast="40" xr6:coauthVersionMax="40" xr10:uidLastSave="{00000000-0000-0000-0000-000000000000}"/>
  <bookViews>
    <workbookView xWindow="-108" yWindow="-108" windowWidth="23256" windowHeight="12576" tabRatio="612" xr2:uid="{00000000-000D-0000-FFFF-FFFF00000000}"/>
  </bookViews>
  <sheets>
    <sheet name="Bezoekcijfers Musea" sheetId="5" r:id="rId1"/>
    <sheet name="Blad1" sheetId="6"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8" i="5" l="1"/>
  <c r="G60" i="5"/>
  <c r="H60" i="5"/>
  <c r="I60" i="5"/>
  <c r="J60" i="5"/>
  <c r="J61" i="5" s="1"/>
  <c r="F60" i="5"/>
  <c r="F61" i="5" s="1"/>
  <c r="G58" i="5"/>
  <c r="H58" i="5"/>
  <c r="I58" i="5"/>
  <c r="J58" i="5"/>
  <c r="I61" i="5" l="1"/>
  <c r="G61" i="5"/>
  <c r="H6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Jaap</author>
    <author>Thea</author>
  </authors>
  <commentList>
    <comment ref="F8" authorId="0" shapeId="0" xr:uid="{669AA99B-D594-4599-B899-27D002F23290}">
      <text>
        <r>
          <rPr>
            <b/>
            <sz val="8"/>
            <color indexed="81"/>
            <rFont val="Tahoma"/>
            <family val="2"/>
          </rPr>
          <t>Museum was slechts vijf maanden geopend</t>
        </r>
      </text>
    </comment>
    <comment ref="J8" authorId="1" shapeId="0" xr:uid="{F177F6E3-44DC-4CD2-957C-B3FB53FADCB6}">
      <text>
        <r>
          <rPr>
            <b/>
            <sz val="9"/>
            <color indexed="81"/>
            <rFont val="Tahoma"/>
            <family val="2"/>
          </rPr>
          <t>Thea:</t>
        </r>
        <r>
          <rPr>
            <sz val="9"/>
            <color indexed="81"/>
            <rFont val="Tahoma"/>
            <family val="2"/>
          </rPr>
          <t xml:space="preserve">
Het aantal toeschouwers in eigen museum is iets lager  dan in 2017. De reden is dat het museum veel meer ‘de boer op gaat’ en exposities op overige locaties organiseert. Provinciaal is er steeds meer belangstelling voor de naam Abel Tasman, vooral in combinatie met de vriendschapsbanden tussen Nederland en volkeren aan de andere kant van de wereld. </t>
        </r>
      </text>
    </comment>
    <comment ref="J9" authorId="0" shapeId="0" xr:uid="{A93C1503-3A03-4413-BC56-7F77BB16E450}">
      <text>
        <r>
          <rPr>
            <b/>
            <sz val="8"/>
            <color indexed="81"/>
            <rFont val="Tahoma"/>
            <family val="2"/>
          </rPr>
          <t>cijfers vanaf september 2018</t>
        </r>
      </text>
    </comment>
    <comment ref="J10" authorId="1" shapeId="0" xr:uid="{EFB3DDBC-5BE4-4D0C-89E7-C5E9701E9346}">
      <text>
        <r>
          <rPr>
            <b/>
            <sz val="9"/>
            <color indexed="81"/>
            <rFont val="Tahoma"/>
            <family val="2"/>
          </rPr>
          <t>Thea:</t>
        </r>
        <r>
          <rPr>
            <sz val="9"/>
            <color indexed="81"/>
            <rFont val="Tahoma"/>
            <family val="2"/>
          </rPr>
          <t xml:space="preserve">
waarvan70 basisschoolleerlingen in kader open monumentendag</t>
        </r>
      </text>
    </comment>
    <comment ref="J12" authorId="1" shapeId="0" xr:uid="{519B74B1-25C0-4320-B9AA-C3B025A94E39}">
      <text>
        <r>
          <rPr>
            <b/>
            <sz val="9"/>
            <color indexed="81"/>
            <rFont val="Tahoma"/>
            <family val="2"/>
          </rPr>
          <t>Thea:</t>
        </r>
        <r>
          <rPr>
            <sz val="9"/>
            <color indexed="81"/>
            <rFont val="Tahoma"/>
            <family val="2"/>
          </rPr>
          <t xml:space="preserve">
Met 33500 bezoekers haalde de Fraeylemaborg in 2018 een record aantal bezoekers binnen. Alleen in 1984 kwamen er meer, met 60.000 ,toen de kostuums uit de TV serie over Willem van Oranje werden getoond. 
Tijdens de warme zomer waarbij de altijd zo lekker koele borg uiteindelijk ook heel warm werd waren er in de borg wel minder bezoekers, maar dit werd ruimschoots goed gemaakt door de verschillende fairs.  In het park waren 10.000 bezoeken minder dan in 2017. Iedereen bleef heerlijk hangen op het terras van De Boerderij, maar die bezoekers tellen niet mee in de statistiek.
De Fraeylemaborg verwacht ook in 2019 veel bezoekers te ontvangen met name voor de tentoonstelling van de vermaarde expressieve glaskunstenaar Bernard Heezen. Hij zal zijn Barokke werk tonen in de borg, het Koetshuis, de Oranjerie en in de Follies in het park. Deze expositie is van 1 juni tot en met 27 oktober 2019.  </t>
        </r>
      </text>
    </comment>
    <comment ref="G15" authorId="0" shapeId="0" xr:uid="{F3CF89AC-1F91-4547-AA89-72272E0ADBE9}">
      <text>
        <r>
          <rPr>
            <b/>
            <sz val="8"/>
            <color indexed="81"/>
            <rFont val="Tahoma"/>
            <family val="2"/>
          </rPr>
          <t>Museum was wegens verhuizing gesloten van juni-16 oktober</t>
        </r>
      </text>
    </comment>
    <comment ref="J15" authorId="1" shapeId="0" xr:uid="{B9AAA92E-EF41-41DF-91D2-D37E9FB893A8}">
      <text>
        <r>
          <rPr>
            <b/>
            <sz val="9"/>
            <color indexed="81"/>
            <rFont val="Tahoma"/>
            <family val="2"/>
          </rPr>
          <t>Thea:</t>
        </r>
        <r>
          <rPr>
            <sz val="9"/>
            <color indexed="81"/>
            <rFont val="Tahoma"/>
            <family val="2"/>
          </rPr>
          <t xml:space="preserve">
GRID is afgelopen jaar voor het eerst door de grens van 10.000 heengegaan. Een mijlpaal voor ons!</t>
        </r>
      </text>
    </comment>
    <comment ref="J16" authorId="1" shapeId="0" xr:uid="{A1E6D4E8-DB6A-49E3-AA05-F9C1D8447DC8}">
      <text>
        <r>
          <rPr>
            <b/>
            <sz val="9"/>
            <color indexed="81"/>
            <rFont val="Tahoma"/>
            <family val="2"/>
          </rPr>
          <t>Thea:</t>
        </r>
        <r>
          <rPr>
            <sz val="9"/>
            <color indexed="81"/>
            <rFont val="Tahoma"/>
            <family val="2"/>
          </rPr>
          <t xml:space="preserve">
Het Groninger Museum heeft 2018 succesvol mogen afsluiten met 236.023 bezoekers. Op topjaar 2016 – waarin de tentoonstelling David Bowie is te zien was –  na, is dit het hoogste aantal van de afgelopen tien jaar.
Tentoonstellingen
Voor de tentoonstelling LaChapelle – Good News for Modern Man, de eerste grote solopresentatie in Nederland van de wereldberoemde fotograaf David LaChapelle, kwamen in 2018 de meeste bezoekers naar het Groninger Museum. Deze expositie werd op de voet gevolgd door Avant-garde in Groningen. De Ploeg 1918-1928, de grote overzichtstentoonstelling ter gelegenheid van het honderdjarig bestaan van het Groninger kunstenaarscollectief. Ook De Romantiek in het Noorden – Van Friedrich tot Turner, het eerste internationale overzicht van landschapschilderkunst uit de Romantiek in Noord-Europa, bracht veel kunstliefhebbers naar Groningen. Daarnaast reisden veel mensen af om in de tentoonstelling Hella en Freek de Jonge: Het Volle Leven het echtpaar De Jonge de hand te schudden.
</t>
        </r>
      </text>
    </comment>
    <comment ref="J18" authorId="1" shapeId="0" xr:uid="{272C72A6-9818-4C89-97BA-40B5C52869E0}">
      <text>
        <r>
          <rPr>
            <b/>
            <sz val="9"/>
            <color indexed="81"/>
            <rFont val="Tahoma"/>
            <family val="2"/>
          </rPr>
          <t>Thea:</t>
        </r>
        <r>
          <rPr>
            <sz val="9"/>
            <color indexed="81"/>
            <rFont val="Tahoma"/>
            <family val="2"/>
          </rPr>
          <t xml:space="preserve">
Minder dan verwacht vanwege mooie weer</t>
        </r>
      </text>
    </comment>
    <comment ref="J21" authorId="1" shapeId="0" xr:uid="{A03DF5F1-9052-4172-AF2D-66170451FF45}">
      <text>
        <r>
          <rPr>
            <b/>
            <sz val="9"/>
            <color indexed="81"/>
            <rFont val="Tahoma"/>
            <family val="2"/>
          </rPr>
          <t>Thea:</t>
        </r>
        <r>
          <rPr>
            <sz val="9"/>
            <color indexed="81"/>
            <rFont val="Tahoma"/>
            <family val="2"/>
          </rPr>
          <t xml:space="preserve">
Het bezoekersaantal is weliswaar iets lager dan vorig jaar, maar geen reden tot zorg. Wel gaat het bestuur  - met het 25-jarig jubileum in het vizier -  de afgelopen periode evalueren en als vrijwilligers-erfgoedmuseum voor de toekomst een herkenbare plek schetsen in het cultuurbeleid van de nieuwe gemeente Westerkwartier. De nieuwe bestuursvoorzitter  - Han van der Wijk -  zal daarin een voortrekkersrol gaan spelen. </t>
        </r>
      </text>
    </comment>
    <comment ref="H22" authorId="0" shapeId="0" xr:uid="{0D0EB464-B3CE-42AD-B64A-91F9E3AB020A}">
      <text>
        <r>
          <rPr>
            <b/>
            <sz val="8"/>
            <color indexed="81"/>
            <rFont val="Tahoma"/>
            <family val="2"/>
          </rPr>
          <t>Enige maanden gesloten wegens extreem weer; regelpaneel van de kachels ging daarna kapot waardoor het koud was in het klooster</t>
        </r>
      </text>
    </comment>
    <comment ref="J22" authorId="1" shapeId="0" xr:uid="{31555C28-7145-4F12-B349-9170EDB27AFF}">
      <text>
        <r>
          <rPr>
            <b/>
            <sz val="9"/>
            <color indexed="81"/>
            <rFont val="Tahoma"/>
            <family val="2"/>
          </rPr>
          <t>Thea:</t>
        </r>
        <r>
          <rPr>
            <sz val="9"/>
            <color indexed="81"/>
            <rFont val="Tahoma"/>
            <family val="2"/>
          </rPr>
          <t xml:space="preserve">
nieuw dit jaar: bezoekers voor de Spieker: 10.241. In de Spieker is een soort informatiecentrum ingericht met informatie over de geschiedenis van het klooster, er worden oude filmpjes gedraaid van Ter Apel in de jaren 50 en 60, er worden oude foto’s geprojecteerd van het klooster en oud Ter Apel en toeristische informatie over de kloosterenclave, het kloosterbos en Westerwolde.</t>
        </r>
      </text>
    </comment>
    <comment ref="F24" authorId="0" shapeId="0" xr:uid="{ABD1D370-66FD-4844-BCAE-35A1CA251994}">
      <text>
        <r>
          <rPr>
            <b/>
            <sz val="8"/>
            <color indexed="81"/>
            <rFont val="Tahoma"/>
            <family val="2"/>
          </rPr>
          <t>Inclusief bezoekers aan de Streekmarkt</t>
        </r>
      </text>
    </comment>
    <comment ref="J24" authorId="1" shapeId="0" xr:uid="{30527D34-87B4-4AF8-B799-852078904F16}">
      <text>
        <r>
          <rPr>
            <b/>
            <sz val="9"/>
            <color indexed="81"/>
            <rFont val="Tahoma"/>
            <family val="2"/>
          </rPr>
          <t>Thea:</t>
        </r>
        <r>
          <rPr>
            <sz val="9"/>
            <color indexed="81"/>
            <rFont val="Tahoma"/>
            <family val="2"/>
          </rPr>
          <t xml:space="preserve">
Meer dan 26.000 bezoekers maakten dit jaar kennis met landgoed Verhildersum. Dankzij de verschillende activiteiten heeft het landgoed volop in de belangstelling gestaan. Een uitschieter dit jaar is de door Arenda Ubbens samengestelde tentoonstelling Kleurendrift, het land van de Ploeg. Bezoekers komen van heinde en verre om de 30 schilderijen van de diverse Ploegschilders te bewonderen. 
Maar zeker ook de andere exposities en evenementen vielen bij de bezoekers in de smaak en hebben zeer zeker bijgedragen aan het hoge aantal bezoekers in 2018. 
Opvallend is dat er zeer veel Museumkaarthouders waren die zich dit jaar bij de kassa’s van Verhildersum meldden.
</t>
        </r>
      </text>
    </comment>
    <comment ref="G25" authorId="0" shapeId="0" xr:uid="{FF51BB2F-3568-48F8-B3E1-117BD762DA5D}">
      <text>
        <r>
          <rPr>
            <b/>
            <sz val="8"/>
            <color indexed="81"/>
            <rFont val="Tahoma"/>
            <family val="2"/>
          </rPr>
          <t>Opgenomen bij bezoekcijfers monumenten</t>
        </r>
      </text>
    </comment>
    <comment ref="J26" authorId="1" shapeId="0" xr:uid="{E50ACF20-E836-4E53-99C4-F12591CB77D9}">
      <text>
        <r>
          <rPr>
            <sz val="9"/>
            <color indexed="81"/>
            <rFont val="Tahoma"/>
            <family val="2"/>
          </rPr>
          <t xml:space="preserve">Minder bezoekers dan vorig jaar. De maand maart nog dicht i.v.m. herstel aardbevingsschade. Het bijzonder warme weer was van invloed op de bezoekers in juli en augustus, want veel minder dan voorgaande jaren. </t>
        </r>
      </text>
    </comment>
    <comment ref="H27" authorId="0" shapeId="0" xr:uid="{F96EB4D3-EAA2-4217-BD42-E13CC051BBFD}">
      <text>
        <r>
          <rPr>
            <b/>
            <sz val="8"/>
            <color indexed="81"/>
            <rFont val="Tahoma"/>
            <family val="2"/>
          </rPr>
          <t>Tot 3 september geopend, daarna sloop en begin bouw nieuw MA</t>
        </r>
      </text>
    </comment>
    <comment ref="I27" authorId="0" shapeId="0" xr:uid="{3A9DA545-F823-46C3-829D-3797B86D42C2}">
      <text>
        <r>
          <rPr>
            <b/>
            <sz val="8"/>
            <color indexed="81"/>
            <rFont val="Tahoma"/>
            <family val="2"/>
          </rPr>
          <t>Museum was het hele jaar 2017 gesloten</t>
        </r>
      </text>
    </comment>
    <comment ref="J27" authorId="1" shapeId="0" xr:uid="{59E6A028-F1ED-4F4C-A0A1-A9D9BEDA3075}">
      <text>
        <r>
          <rPr>
            <b/>
            <sz val="9"/>
            <color indexed="81"/>
            <rFont val="Tahoma"/>
            <family val="2"/>
          </rPr>
          <t xml:space="preserve">Thea: </t>
        </r>
        <r>
          <rPr>
            <sz val="9"/>
            <color indexed="81"/>
            <rFont val="Tahoma"/>
            <family val="2"/>
          </rPr>
          <t xml:space="preserve">
Het museum is bijna twee jaar gesloten geweest, ivm nieuwbouw en herinrichting. Op 1 juni 2018 is het museum weer geopend en er werd gehoopt op 10.000 bezoekers. De verwachtingen werden ruim overtroffen, met meer dan 20.000 bezoekers voor niet eens een volledig jaar. Met name van de gezinsaanbieding wordt veel gebruik gemaakt, een kortingkaart voor twee volwassenen en maximaal twee kinderen, maar ook museumkaartbezoekers weten de weg naar het MuzeeAquarium te vinden. </t>
        </r>
      </text>
    </comment>
    <comment ref="F28" authorId="0" shapeId="0" xr:uid="{8A44669E-08F4-4E21-B50F-A022BA73F85F}">
      <text>
        <r>
          <rPr>
            <b/>
            <sz val="8"/>
            <color indexed="81"/>
            <rFont val="Tahoma"/>
            <family val="2"/>
          </rPr>
          <t>Museum was in 2014 elf maanden geopend</t>
        </r>
        <r>
          <rPr>
            <sz val="8"/>
            <color indexed="81"/>
            <rFont val="Tahoma"/>
            <family val="2"/>
          </rPr>
          <t xml:space="preserve">
</t>
        </r>
      </text>
    </comment>
    <comment ref="F30" authorId="0" shapeId="0" xr:uid="{286D1300-F230-4811-ACB5-945CEF7ABA82}">
      <text>
        <r>
          <rPr>
            <b/>
            <sz val="8"/>
            <color indexed="81"/>
            <rFont val="Tahoma"/>
            <family val="2"/>
          </rPr>
          <t>Inclusief bezoekers aan evenementen</t>
        </r>
      </text>
    </comment>
    <comment ref="H30" authorId="0" shapeId="0" xr:uid="{9050511E-36BE-4FAA-BF17-A688B6B1CF07}">
      <text>
        <r>
          <rPr>
            <b/>
            <sz val="8"/>
            <color indexed="81"/>
            <rFont val="Tahoma"/>
            <family val="2"/>
          </rPr>
          <t>Inclusief bezoekers aan evenementen</t>
        </r>
      </text>
    </comment>
    <comment ref="H33" authorId="0" shapeId="0" xr:uid="{E2758D2C-0695-486B-883F-5D2B1D0410E9}">
      <text>
        <r>
          <rPr>
            <b/>
            <sz val="8"/>
            <color indexed="81"/>
            <rFont val="Tahoma"/>
            <family val="2"/>
          </rPr>
          <t>inclusief fairs op het borgterrein</t>
        </r>
        <r>
          <rPr>
            <sz val="8"/>
            <color indexed="81"/>
            <rFont val="Tahoma"/>
            <family val="2"/>
          </rPr>
          <t xml:space="preserve">
</t>
        </r>
      </text>
    </comment>
    <comment ref="J34" authorId="1" shapeId="0" xr:uid="{9FA91EF0-7CB4-46D9-A25E-978F5C53F945}">
      <text>
        <r>
          <rPr>
            <b/>
            <sz val="9"/>
            <color indexed="81"/>
            <rFont val="Tahoma"/>
            <family val="2"/>
          </rPr>
          <t>Thea:</t>
        </r>
        <r>
          <rPr>
            <sz val="9"/>
            <color indexed="81"/>
            <rFont val="Tahoma"/>
            <family val="2"/>
          </rPr>
          <t xml:space="preserve">
In 2018 werd 450 jaar Slag bij Heiligerlee herdacht</t>
        </r>
      </text>
    </comment>
    <comment ref="J35" authorId="1" shapeId="0" xr:uid="{50D0F673-CE65-4118-9F71-4210AF50DF88}">
      <text>
        <r>
          <rPr>
            <b/>
            <sz val="9"/>
            <color indexed="81"/>
            <rFont val="Tahoma"/>
            <family val="2"/>
          </rPr>
          <t>Thea:</t>
        </r>
        <r>
          <rPr>
            <sz val="9"/>
            <color indexed="81"/>
            <rFont val="Tahoma"/>
            <family val="2"/>
          </rPr>
          <t xml:space="preserve">
Het aantal bezoekers komt overeen met het gemiddelde aantal dat het museum jaarlijks kan verwachten. In 2017 lag dit hoger omdat het een jubileumjaar was: het museum bestond toen 75 jaar. Met name de tentoonstelling over regionale reclame trok relatief veel bezoekers.</t>
        </r>
      </text>
    </comment>
    <comment ref="F36" authorId="0" shapeId="0" xr:uid="{D33C99D3-35DC-44C5-BDCD-E822B38164E8}">
      <text>
        <r>
          <rPr>
            <b/>
            <sz val="8"/>
            <color indexed="81"/>
            <rFont val="Tahoma"/>
            <family val="2"/>
          </rPr>
          <t>Cijfer is een benadering; er kwamen ruim 3.000 bezoekers meer dan in 2013</t>
        </r>
      </text>
    </comment>
    <comment ref="J36" authorId="1" shapeId="0" xr:uid="{C15EE140-F091-42D5-83BB-76ACE222967E}">
      <text>
        <r>
          <rPr>
            <sz val="9"/>
            <color indexed="81"/>
            <rFont val="Tahoma"/>
            <family val="2"/>
          </rPr>
          <t xml:space="preserve">
We hebben wat minder bezoekers ontvangen dan we hadden gehoopt! Ik denk dat de hete zomer daar aan heeft bijgedragen. We hadden een prachtige Ploeg tentoonstelling in de zomer, maar misschien heeft het toch niet goed gewerkt dat er in de hele provincie  veel Ploegtentoonstellingen werden georganiseerd.</t>
        </r>
      </text>
    </comment>
    <comment ref="J37" authorId="1" shapeId="0" xr:uid="{6C0B1EE6-1500-4197-9F8F-1420E8FC1881}">
      <text>
        <r>
          <rPr>
            <b/>
            <sz val="9"/>
            <color indexed="81"/>
            <rFont val="Tahoma"/>
            <family val="2"/>
          </rPr>
          <t>Thea:</t>
        </r>
        <r>
          <rPr>
            <sz val="9"/>
            <color indexed="81"/>
            <rFont val="Tahoma"/>
            <family val="2"/>
          </rPr>
          <t xml:space="preserve">
Hoewel 2018 een behoorlijk lange, hete zomer kende, heeft de STAR een mooi jaar achter de rug met een respectabel aantal reizigers. Een aantal interessante evenementen heeft daaraan bijgedragen, zoals de Teddyberendagen maar ook Nationale Stoomtreindag en Stukgoederenvervoer met Hemelvaart. De beleving van vele jaren terug met de historische treinen trekken toch altijd veel geïnteresseerden. Dat geldt overigens ook voor onze stamppotritten en de dinertrein, die in 2019 ook weer terugkeren op het programma. Verder is goed merkbaar dat de interesse in het huren van een trein voor een gezelschapsrit weer toeneemt.</t>
        </r>
      </text>
    </comment>
    <comment ref="J38" authorId="0" shapeId="0" xr:uid="{951B36D9-4022-476A-8245-7094C3DEF41C}">
      <text>
        <r>
          <rPr>
            <sz val="8"/>
            <color indexed="81"/>
            <rFont val="Tahoma"/>
            <family val="2"/>
          </rPr>
          <t xml:space="preserve">Het museum ontving minder gezinnen die waarschijnlijk vanwege de lange hete zomer verkoeling zochten in het water. Vanwege de aanstaande sluiting (2 maart 2019) rekent het museum op een goede eindspurt.
</t>
        </r>
      </text>
    </comment>
    <comment ref="J39" authorId="1" shapeId="0" xr:uid="{B9C05C8A-FD7C-4952-884E-5D719ABFF20C}">
      <text>
        <r>
          <rPr>
            <b/>
            <sz val="9"/>
            <color indexed="81"/>
            <rFont val="Tahoma"/>
            <family val="2"/>
          </rPr>
          <t>Thea:</t>
        </r>
        <r>
          <rPr>
            <sz val="9"/>
            <color indexed="81"/>
            <rFont val="Tahoma"/>
            <family val="2"/>
          </rPr>
          <t xml:space="preserve">
Van het aantal bezoekers (2827) hebben 230108 gebruik gemaakt van onze museumbussen.
Vanuit diverse landen hebben ook inwoners van Abu Dhabi, België, Duitsland, Hong Kong, Servië en Bulgarije het Nationaal Bus Museum bezocht. 
</t>
        </r>
      </text>
    </comment>
    <comment ref="F42" authorId="0" shapeId="0" xr:uid="{84A4E506-1144-4568-B732-17DEF3EB3A76}">
      <text>
        <r>
          <rPr>
            <b/>
            <sz val="8"/>
            <color indexed="81"/>
            <rFont val="Tahoma"/>
            <family val="2"/>
          </rPr>
          <t>Museum is op 10 oktober 2014 geopend voor publiek</t>
        </r>
      </text>
    </comment>
    <comment ref="J42" authorId="1" shapeId="0" xr:uid="{A5BD2A2F-F762-4DB9-A389-62ED56DFCA37}">
      <text>
        <r>
          <rPr>
            <b/>
            <sz val="9"/>
            <color indexed="81"/>
            <rFont val="Tahoma"/>
            <family val="2"/>
          </rPr>
          <t>Thea:</t>
        </r>
        <r>
          <rPr>
            <sz val="9"/>
            <color indexed="81"/>
            <rFont val="Tahoma"/>
            <family val="2"/>
          </rPr>
          <t xml:space="preserve">
Het Noord-Nederlands Trein &amp; Tram Museum heeft met name in de zomermaanden een kleine dip in het bezoekersaantal gehad.
De huidige expositie – een eerbetoon aan Theo van den Boogaard, geestelijk vader van stripheld Sjef van Oekel – wordt daarentegen goed bezocht. Vanuit het hele land brengen geïnteresseerden een bezoek aan het spoorwegmuseum in Zuidbroek. Mede hierdoor heeft het NNTTM een duidelijke toename van het aantal bezoekers van ‘overver’.
</t>
        </r>
      </text>
    </comment>
    <comment ref="J43" authorId="1" shapeId="0" xr:uid="{23BE7E4F-6F58-4DAD-A89E-CF086B32A7DF}">
      <text>
        <r>
          <rPr>
            <b/>
            <sz val="9"/>
            <color indexed="81"/>
            <rFont val="Tahoma"/>
            <family val="2"/>
          </rPr>
          <t>Thea:</t>
        </r>
        <r>
          <rPr>
            <sz val="9"/>
            <color indexed="81"/>
            <rFont val="Tahoma"/>
            <family val="2"/>
          </rPr>
          <t xml:space="preserve">
Het bezoekersaantal liep wat terug in vergelijking met voorgaande jaren. De belangrijkste oorzaak daarvan waren de bijzonder warme zomermaanden. Waar de periode juni t.m. augustus gewoonlijk de topmaanden zijn, bleven ze in 2018 beduidend achter. </t>
        </r>
      </text>
    </comment>
    <comment ref="G46" authorId="0" shapeId="0" xr:uid="{B5B41875-15AE-49C6-85D3-E58A932F34DE}">
      <text>
        <r>
          <rPr>
            <b/>
            <sz val="8"/>
            <color indexed="81"/>
            <rFont val="Tahoma"/>
            <family val="2"/>
          </rPr>
          <t>Beperkt open i.v.m. bouw nieuwe ontvangstruimte</t>
        </r>
      </text>
    </comment>
    <comment ref="G50" authorId="0" shapeId="0" xr:uid="{A33ABF76-4AFE-49DA-84BD-4E6BDA9CA324}">
      <text>
        <r>
          <rPr>
            <b/>
            <sz val="8"/>
            <color indexed="81"/>
            <rFont val="Tahoma"/>
            <family val="2"/>
          </rPr>
          <t>Onderdeel van de streekhistorische vereniging Aeldakerka in Niekerk/Oldekerk/Faan</t>
        </r>
      </text>
    </comment>
    <comment ref="J51" authorId="1" shapeId="0" xr:uid="{6F522BD1-82F5-4BB5-9689-96079A76267F}">
      <text>
        <r>
          <rPr>
            <b/>
            <sz val="9"/>
            <color indexed="81"/>
            <rFont val="Tahoma"/>
            <family val="2"/>
          </rPr>
          <t>Thea:</t>
        </r>
        <r>
          <rPr>
            <sz val="9"/>
            <color indexed="81"/>
            <rFont val="Tahoma"/>
            <family val="2"/>
          </rPr>
          <t xml:space="preserve">
Het museum was in 2018 bijna vijf maanden gesloten wegens renovatie.</t>
        </r>
      </text>
    </comment>
    <comment ref="J52" authorId="0" shapeId="0" xr:uid="{D41390C0-9D1E-4EE6-813C-B3F82048883E}">
      <text>
        <r>
          <rPr>
            <sz val="8"/>
            <color indexed="81"/>
            <rFont val="Tahoma"/>
            <family val="2"/>
          </rPr>
          <t xml:space="preserve">Het jaar verliep grillig, januari en februari waren relatief rustig vanwege het mooie schaatsweer en ook diverse codes rood. Oktober was vorig jaar met de oktober kindermaand een heel drukke maand, met zelf meer bezoekers dan in juli, maar dit jaar zat de loop er tijdens de Kindermaand niet in. 
De tentoonstellingen sloegen goed aan en vooral de expositie Veendam in de Vaart, over de cruiseschepen van de Holland Amerika Lijn, varende onder de naam Veendam trok veel publiek van verre. De tentoonstelling met stirlingmotoren van Jos de Vink viel ook goed in de markt. 
De Letse ambassadeur Ilze Ruse openden in oktober de expositie Sea-man-ship, van de Letse fotograaf en zeezeiler Andris Kozlovskis, en er was in het voorjaar nog onverwacht buitenlands bezoek, de Letse minister van buitenlandse zaken kwam geheel onverwacht langs. 
Lezingen:
De tijdens de maand van de geschiedenis gehouden  archeologische lezingen trokken dit jaar minder publiek terwijl de in november en december te houden lezingen tijdens de Oostzeedagen weer een volle bak opleverden. De lezing van Jan Brokken over zijn nieuwe boek De Rechtvaardigen trok bijna 100 man. 
De cijfers zijn de cijfers tot en met 7 december. Met nog een maand te gaan denken we ongeveer op het zelfde, of een paar honderd minder  bezoekers uit te komen dan het jaar er voor. Gezien de prachtige zomer valt ons dit niet tegen. </t>
        </r>
      </text>
    </comment>
    <comment ref="F53" authorId="0" shapeId="0" xr:uid="{7263DF44-67B9-4AA1-B1D0-E86E12000031}">
      <text>
        <r>
          <rPr>
            <b/>
            <sz val="8"/>
            <color indexed="81"/>
            <rFont val="Tahoma"/>
            <family val="2"/>
          </rPr>
          <t>De Vesting Bourtange ontvangt veel bezoekers aan evenementen; in 2015 kwamen 145.067 betalende bezoekers in de Vesting</t>
        </r>
        <r>
          <rPr>
            <sz val="8"/>
            <color indexed="81"/>
            <rFont val="Tahoma"/>
            <family val="2"/>
          </rPr>
          <t xml:space="preserve">
</t>
        </r>
      </text>
    </comment>
    <comment ref="J53" authorId="1" shapeId="0" xr:uid="{F3FF93AE-E1AF-4D5B-92EE-FD3279D517FB}">
      <text>
        <r>
          <rPr>
            <b/>
            <sz val="9"/>
            <color indexed="81"/>
            <rFont val="Tahoma"/>
            <family val="2"/>
          </rPr>
          <t>Thea:</t>
        </r>
        <r>
          <rPr>
            <sz val="9"/>
            <color indexed="81"/>
            <rFont val="Tahoma"/>
            <family val="2"/>
          </rPr>
          <t xml:space="preserve">
Circa 35000 bezoekers bezochten de musea en circa 50000 de evenementen. Totaal wordt de vesting Bourtange jaarlijks bezocht door ongeveer 250.000 bezoekers. </t>
        </r>
      </text>
    </comment>
    <comment ref="J54" authorId="1" shapeId="0" xr:uid="{67E77A3C-1943-4C7C-A6B3-E6832E3600C0}">
      <text>
        <r>
          <rPr>
            <b/>
            <sz val="9"/>
            <color indexed="81"/>
            <rFont val="Tahoma"/>
            <family val="2"/>
          </rPr>
          <t>Thea:</t>
        </r>
        <r>
          <rPr>
            <sz val="9"/>
            <color indexed="81"/>
            <rFont val="Tahoma"/>
            <family val="2"/>
          </rPr>
          <t xml:space="preserve">
We denken dat de bezoekcijfers hoger zijn geworden omdat we maandelijks een thee- en koffietafel organiseren. Een soort van stamtafel waar mensen vooral aan de hand van vroegere foto's van het dorp hun verhalen bij kunnen vertellen. Ook nemen ze dan al snel een familielid of goede kennis mee die ook iets met Nieuweschans heeft. De datums van deze bijeenkomsten worden vermeld in de Nieuwsbode van Nieuweschans en op de vernieuwde website. Ook hebben we meer bezoekers gehad die op 'fietsvakantie' in de provincie waren. </t>
        </r>
      </text>
    </comment>
    <comment ref="J56" authorId="1" shapeId="0" xr:uid="{74FF0BBD-99DE-4655-ACB2-A8A1D70A1EEA}">
      <text>
        <r>
          <rPr>
            <b/>
            <sz val="9"/>
            <color indexed="81"/>
            <rFont val="Tahoma"/>
            <family val="2"/>
          </rPr>
          <t>Thea:</t>
        </r>
        <r>
          <rPr>
            <sz val="9"/>
            <color indexed="81"/>
            <rFont val="Tahoma"/>
            <family val="2"/>
          </rPr>
          <t xml:space="preserve">
De bezoekerscijfers zijn iets lager uitgevallen dan het vorig jaar. Het museumseizoen 2017 gaf een behoorlijke stijging te zien. 
Oorzaak van deze lichte daling tov vorig jaar zoeken we in de koude maand April en – o tegenstelling - de warme zomer (te warm voor museum bezoek). Desondanks zijn wij weer tevreden met dit aantal bezoekers aan ons museum waar mensen altijd blij en verrast uitkomen. De beide museumschepen ZK4 en ZK31 mochten zich ook weer verheugen in een goede belangstelling van het publiek, dit natuurlijk mede te danken aan het prachtige zomerweer wanneer een vaartocht op het water natuurlijk zeer aantrekkelijk is.
</t>
        </r>
      </text>
    </comment>
  </commentList>
</comments>
</file>

<file path=xl/sharedStrings.xml><?xml version="1.0" encoding="utf-8"?>
<sst xmlns="http://schemas.openxmlformats.org/spreadsheetml/2006/main" count="143" uniqueCount="105">
  <si>
    <t>Plaats</t>
  </si>
  <si>
    <t>hele jaar</t>
  </si>
  <si>
    <t>Boerderij Museum Duurswold</t>
  </si>
  <si>
    <t>Slochteren</t>
  </si>
  <si>
    <t>Pieterburen</t>
  </si>
  <si>
    <t xml:space="preserve">Fraeylemaborg - museum </t>
  </si>
  <si>
    <t>Fraeylemaborg - bospark</t>
  </si>
  <si>
    <t>Groningen</t>
  </si>
  <si>
    <t>april t/m okt</t>
  </si>
  <si>
    <t>Hortus Haren</t>
  </si>
  <si>
    <t>Haren</t>
  </si>
  <si>
    <t>Kapiteinshuis Pekela</t>
  </si>
  <si>
    <t>Nwe-Pekela</t>
  </si>
  <si>
    <t>mei t/m sep</t>
  </si>
  <si>
    <t>Landgoed Verhildersum</t>
  </si>
  <si>
    <t>Leens</t>
  </si>
  <si>
    <t>Menkemaborg</t>
  </si>
  <si>
    <t>Uithuizen</t>
  </si>
  <si>
    <t>Delfzijl</t>
  </si>
  <si>
    <t>Bellingwolde</t>
  </si>
  <si>
    <t>Museum Stad Appingedam</t>
  </si>
  <si>
    <t>Appingedam</t>
  </si>
  <si>
    <t>Museum Wierdenland</t>
  </si>
  <si>
    <t>Ezinge</t>
  </si>
  <si>
    <t>Ter Apel</t>
  </si>
  <si>
    <t>Museumspoorlijn STAR</t>
  </si>
  <si>
    <t>Stadskanaal</t>
  </si>
  <si>
    <t>Leek</t>
  </si>
  <si>
    <t>Nederlands Stripmuseum</t>
  </si>
  <si>
    <t xml:space="preserve">      hele jaar</t>
  </si>
  <si>
    <t>Winschoten</t>
  </si>
  <si>
    <t>Noordelijk Scheepvaartmuseum</t>
  </si>
  <si>
    <t>Openluchtmuseum Het Hoogeland</t>
  </si>
  <si>
    <t>Warffum</t>
  </si>
  <si>
    <t>Uithuizermeeden</t>
  </si>
  <si>
    <t>Aduard</t>
  </si>
  <si>
    <t>Stoomgemaal Winschoten</t>
  </si>
  <si>
    <t>jun t/m aug</t>
  </si>
  <si>
    <t>Streekhistorisch Centrum</t>
  </si>
  <si>
    <t>t Rieuw</t>
  </si>
  <si>
    <t>Nuis</t>
  </si>
  <si>
    <t>t Steenhuus</t>
  </si>
  <si>
    <t>Niebert</t>
  </si>
  <si>
    <t>Universiteitsmuseum</t>
  </si>
  <si>
    <t>Veenkoloniaal Museum</t>
  </si>
  <si>
    <t>Veendam</t>
  </si>
  <si>
    <t>Vesting Bourtange</t>
  </si>
  <si>
    <t>Bourtange</t>
  </si>
  <si>
    <t>7 mnd</t>
  </si>
  <si>
    <t>Vestingmuseum Nieuweschans</t>
  </si>
  <si>
    <t>Vestingmuseum Oudeschans</t>
  </si>
  <si>
    <t>Oudeschans</t>
  </si>
  <si>
    <t xml:space="preserve">Visserijmuseum </t>
  </si>
  <si>
    <t>Zoutkamp</t>
  </si>
  <si>
    <t>Het Behouden Blik</t>
  </si>
  <si>
    <t>do + op afspraak</t>
  </si>
  <si>
    <t>Klooster Ter Apel</t>
  </si>
  <si>
    <t>Hoogezand</t>
  </si>
  <si>
    <t>Nationaal Bus Museum -incl. busritten</t>
  </si>
  <si>
    <t>Klokkengieterijmuseum</t>
  </si>
  <si>
    <t>Heiligerlee</t>
  </si>
  <si>
    <t>Museum Slag bij Heiligerlee</t>
  </si>
  <si>
    <t>GR-ID Grafisch Museum</t>
  </si>
  <si>
    <t>Kunstlievend Genootschap Pictura</t>
  </si>
  <si>
    <t>Martinikerk</t>
  </si>
  <si>
    <t>Bad Nieuweschans</t>
  </si>
  <si>
    <t>Museum Nienoord</t>
  </si>
  <si>
    <t>Domies Toen en Petruskerk</t>
  </si>
  <si>
    <t>mei t/m dec</t>
  </si>
  <si>
    <t>Tolbert</t>
  </si>
  <si>
    <t>Museum Lammert Boerma</t>
  </si>
  <si>
    <t>Borgercompagnie</t>
  </si>
  <si>
    <t>Noord Nederlands Trein&amp;Tram Museum</t>
  </si>
  <si>
    <t>Zuidbroek</t>
  </si>
  <si>
    <t>Museum De Verzamelaar</t>
  </si>
  <si>
    <t>Zuidhorn</t>
  </si>
  <si>
    <t>Kloostermuseum Sint Bernardushof</t>
  </si>
  <si>
    <t>april t/m oktober</t>
  </si>
  <si>
    <t>mei t/m oktober</t>
  </si>
  <si>
    <t>aprill t/m oktober</t>
  </si>
  <si>
    <t>maart t/m dec</t>
  </si>
  <si>
    <t>Stelmakerij</t>
  </si>
  <si>
    <t>Sellingen</t>
  </si>
  <si>
    <t>Lutjegast</t>
  </si>
  <si>
    <t>MOW Museum de Oude Wolden</t>
  </si>
  <si>
    <t>Museum De Buitenplaats</t>
  </si>
  <si>
    <t>Eelde</t>
  </si>
  <si>
    <t>Museumgemaal De Hoogte</t>
  </si>
  <si>
    <t>Nieuwolda</t>
  </si>
  <si>
    <t>Fredewalda</t>
  </si>
  <si>
    <t>t Verzoamelhuus</t>
  </si>
  <si>
    <t>Niekerk</t>
  </si>
  <si>
    <t>Abel Tasman Museum</t>
  </si>
  <si>
    <t>Rechthuis Aduard</t>
  </si>
  <si>
    <t>Stichting Historische Scheepswerf H-S</t>
  </si>
  <si>
    <t>Bezoekcijfers Musea</t>
  </si>
  <si>
    <t>Totaal aantal bezoekers in alle musea in Groningen</t>
  </si>
  <si>
    <t>Totaal aantal musea in Groningen waarvan de bezoekscijfers bekend zijn</t>
  </si>
  <si>
    <t>Percentage van het aantal musea in Groningen waarvan de bezoekscijfers bekend  zijn</t>
  </si>
  <si>
    <t xml:space="preserve">Open </t>
  </si>
  <si>
    <t>Bevrijdingsmuseum Noord Nederland</t>
  </si>
  <si>
    <t xml:space="preserve">Groninger Museum </t>
  </si>
  <si>
    <t>onregelmatig</t>
  </si>
  <si>
    <t>Muzeeaquarium Delfzijl</t>
  </si>
  <si>
    <t>Museum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</si>
</sst>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Arial"/>
      <family val="2"/>
    </font>
    <font>
      <sz val="8"/>
      <name val="Arial"/>
      <family val="2"/>
    </font>
    <font>
      <sz val="10"/>
      <name val="Arial"/>
      <family val="2"/>
    </font>
    <font>
      <sz val="11"/>
      <name val="Arial"/>
      <family val="2"/>
    </font>
    <font>
      <sz val="28"/>
      <name val="Arial"/>
      <family val="2"/>
    </font>
    <font>
      <sz val="11"/>
      <color theme="1"/>
      <name val="Calibri"/>
      <family val="2"/>
      <scheme val="minor"/>
    </font>
    <font>
      <sz val="11"/>
      <color theme="1"/>
      <name val="Arial"/>
      <family val="2"/>
    </font>
    <font>
      <sz val="9"/>
      <color indexed="81"/>
      <name val="Tahoma"/>
      <family val="2"/>
    </font>
    <font>
      <sz val="8"/>
      <color indexed="81"/>
      <name val="Tahoma"/>
      <family val="2"/>
    </font>
    <font>
      <b/>
      <sz val="8"/>
      <color indexed="81"/>
      <name val="Tahoma"/>
      <family val="2"/>
    </font>
    <font>
      <b/>
      <sz val="9"/>
      <color indexed="81"/>
      <name val="Tahoma"/>
      <family val="2"/>
    </font>
    <font>
      <sz val="11"/>
      <color rgb="FFFF0000"/>
      <name val="Arial"/>
      <family val="2"/>
    </font>
    <font>
      <sz val="10"/>
      <color rgb="FFFF0000"/>
      <name val="Arial"/>
      <family val="2"/>
    </font>
  </fonts>
  <fills count="4">
    <fill>
      <patternFill patternType="none"/>
    </fill>
    <fill>
      <patternFill patternType="gray125"/>
    </fill>
    <fill>
      <patternFill patternType="solid">
        <fgColor theme="6" tint="0.79998168889431442"/>
        <bgColor indexed="65"/>
      </patternFill>
    </fill>
    <fill>
      <patternFill patternType="solid">
        <fgColor theme="8" tint="0.39997558519241921"/>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s>
  <cellStyleXfs count="4">
    <xf numFmtId="0" fontId="0" fillId="0" borderId="0"/>
    <xf numFmtId="0" fontId="6" fillId="2" borderId="0" applyNumberFormat="0" applyBorder="0" applyAlignment="0" applyProtection="0"/>
    <xf numFmtId="9" fontId="1" fillId="0" borderId="0" applyFont="0" applyFill="0" applyBorder="0" applyAlignment="0" applyProtection="0"/>
    <xf numFmtId="0" fontId="3" fillId="0" borderId="0"/>
  </cellStyleXfs>
  <cellXfs count="60">
    <xf numFmtId="0" fontId="0" fillId="0" borderId="0" xfId="0"/>
    <xf numFmtId="0" fontId="2" fillId="0" borderId="0" xfId="0" applyFont="1"/>
    <xf numFmtId="0" fontId="4" fillId="0" borderId="0" xfId="0" applyFont="1"/>
    <xf numFmtId="0" fontId="7" fillId="2" borderId="9" xfId="1" applyFont="1" applyBorder="1"/>
    <xf numFmtId="0" fontId="7" fillId="2" borderId="10" xfId="1" applyFont="1" applyBorder="1"/>
    <xf numFmtId="0" fontId="3" fillId="0" borderId="0" xfId="0" applyFont="1"/>
    <xf numFmtId="0" fontId="7" fillId="2" borderId="9" xfId="1" applyFont="1" applyBorder="1" applyAlignment="1">
      <alignment horizontal="center"/>
    </xf>
    <xf numFmtId="0" fontId="12" fillId="0" borderId="0" xfId="0" applyFont="1"/>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2" borderId="13" xfId="1" applyFont="1" applyBorder="1" applyAlignment="1">
      <alignment horizontal="center"/>
    </xf>
    <xf numFmtId="0" fontId="7" fillId="2" borderId="9" xfId="1" applyFont="1" applyBorder="1" applyAlignment="1">
      <alignment horizontal="center"/>
    </xf>
    <xf numFmtId="0" fontId="1" fillId="0" borderId="3" xfId="0" applyFont="1" applyBorder="1" applyAlignment="1">
      <alignment horizontal="right"/>
    </xf>
    <xf numFmtId="0" fontId="1" fillId="0" borderId="7" xfId="0" applyFont="1" applyBorder="1" applyAlignment="1">
      <alignment horizontal="left"/>
    </xf>
    <xf numFmtId="0" fontId="1" fillId="0" borderId="7" xfId="0" applyFont="1" applyBorder="1"/>
    <xf numFmtId="0" fontId="1" fillId="0" borderId="14" xfId="0" applyNumberFormat="1" applyFont="1" applyBorder="1"/>
    <xf numFmtId="0" fontId="1" fillId="0" borderId="7" xfId="0" applyNumberFormat="1" applyFont="1" applyBorder="1"/>
    <xf numFmtId="0" fontId="1" fillId="0" borderId="18" xfId="0" applyNumberFormat="1" applyFont="1" applyBorder="1"/>
    <xf numFmtId="0" fontId="1" fillId="0" borderId="7" xfId="0" applyNumberFormat="1" applyFont="1" applyFill="1" applyBorder="1"/>
    <xf numFmtId="0" fontId="1" fillId="3" borderId="14" xfId="0" applyFont="1" applyFill="1" applyBorder="1"/>
    <xf numFmtId="0" fontId="1" fillId="0" borderId="0" xfId="0" applyFont="1"/>
    <xf numFmtId="0" fontId="1" fillId="0" borderId="0" xfId="0" applyFont="1" applyBorder="1" applyAlignment="1">
      <alignment horizontal="left"/>
    </xf>
    <xf numFmtId="0" fontId="1" fillId="0" borderId="0" xfId="0" applyFont="1" applyBorder="1"/>
    <xf numFmtId="0" fontId="1" fillId="0" borderId="3" xfId="0" applyNumberFormat="1" applyFont="1" applyBorder="1"/>
    <xf numFmtId="0" fontId="1" fillId="0" borderId="0" xfId="0" applyNumberFormat="1" applyFont="1" applyBorder="1"/>
    <xf numFmtId="0" fontId="1" fillId="0" borderId="1" xfId="0" applyNumberFormat="1" applyFont="1" applyBorder="1"/>
    <xf numFmtId="0" fontId="1" fillId="0" borderId="0" xfId="0" applyNumberFormat="1" applyFont="1" applyFill="1" applyBorder="1"/>
    <xf numFmtId="0" fontId="1" fillId="3" borderId="3" xfId="0" applyFont="1" applyFill="1" applyBorder="1"/>
    <xf numFmtId="0" fontId="1" fillId="0" borderId="0" xfId="0" applyFont="1" applyBorder="1" applyAlignment="1">
      <alignment horizontal="left"/>
    </xf>
    <xf numFmtId="3" fontId="1" fillId="3" borderId="3" xfId="0" applyNumberFormat="1" applyFont="1" applyFill="1" applyBorder="1"/>
    <xf numFmtId="0" fontId="1" fillId="0" borderId="3" xfId="0" applyNumberFormat="1" applyFont="1" applyBorder="1" applyAlignment="1">
      <alignment horizontal="right"/>
    </xf>
    <xf numFmtId="0" fontId="1" fillId="0" borderId="0" xfId="0" applyNumberFormat="1" applyFont="1" applyFill="1" applyBorder="1" applyAlignment="1">
      <alignment horizontal="right"/>
    </xf>
    <xf numFmtId="0" fontId="1" fillId="0" borderId="0" xfId="0" applyNumberFormat="1" applyFont="1" applyBorder="1" applyAlignment="1">
      <alignment vertical="center"/>
    </xf>
    <xf numFmtId="3" fontId="1" fillId="0" borderId="3" xfId="0" applyNumberFormat="1" applyFont="1" applyBorder="1" applyAlignment="1">
      <alignment horizontal="right"/>
    </xf>
    <xf numFmtId="0" fontId="13" fillId="0" borderId="0" xfId="0" applyFont="1"/>
    <xf numFmtId="0" fontId="1" fillId="0" borderId="0" xfId="0" quotePrefix="1" applyFont="1" applyBorder="1" applyAlignment="1">
      <alignment horizontal="left"/>
    </xf>
    <xf numFmtId="0" fontId="1" fillId="0" borderId="1" xfId="0" applyNumberFormat="1" applyFont="1" applyFill="1" applyBorder="1"/>
    <xf numFmtId="0" fontId="1" fillId="0" borderId="4" xfId="0" applyFont="1" applyBorder="1" applyAlignment="1">
      <alignment horizontal="left"/>
    </xf>
    <xf numFmtId="0" fontId="1" fillId="0" borderId="4" xfId="0" applyFont="1" applyBorder="1"/>
    <xf numFmtId="0" fontId="1" fillId="0" borderId="8" xfId="0" applyFont="1" applyBorder="1" applyAlignment="1">
      <alignment horizontal="right"/>
    </xf>
    <xf numFmtId="0" fontId="1" fillId="0" borderId="4" xfId="0" applyNumberFormat="1" applyFont="1" applyBorder="1"/>
    <xf numFmtId="0" fontId="1" fillId="0" borderId="15" xfId="0" applyNumberFormat="1" applyFont="1" applyBorder="1"/>
    <xf numFmtId="0" fontId="1" fillId="0" borderId="8" xfId="0" applyNumberFormat="1" applyFont="1" applyBorder="1"/>
    <xf numFmtId="0" fontId="1" fillId="0" borderId="4" xfId="0" applyNumberFormat="1" applyFont="1" applyFill="1" applyBorder="1"/>
    <xf numFmtId="0" fontId="1" fillId="3" borderId="8" xfId="0" applyFont="1" applyFill="1" applyBorder="1"/>
    <xf numFmtId="0" fontId="1" fillId="0" borderId="0" xfId="0" applyNumberFormat="1" applyFont="1"/>
    <xf numFmtId="0" fontId="1" fillId="0" borderId="17" xfId="0" applyFont="1" applyBorder="1" applyAlignment="1">
      <alignment horizontal="center"/>
    </xf>
    <xf numFmtId="0" fontId="1" fillId="0" borderId="16" xfId="0" applyFont="1" applyBorder="1" applyAlignment="1">
      <alignment horizontal="center"/>
    </xf>
    <xf numFmtId="0" fontId="1" fillId="0" borderId="19" xfId="0" applyFont="1" applyBorder="1" applyAlignment="1">
      <alignment horizontal="center"/>
    </xf>
    <xf numFmtId="0" fontId="1" fillId="0" borderId="19" xfId="0" applyFont="1" applyBorder="1"/>
    <xf numFmtId="0" fontId="1" fillId="0" borderId="11"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horizontal="center"/>
    </xf>
    <xf numFmtId="0" fontId="1" fillId="0" borderId="6" xfId="0" applyFont="1" applyBorder="1"/>
    <xf numFmtId="0" fontId="1" fillId="0" borderId="15"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9" fontId="1" fillId="0" borderId="5" xfId="2" applyFont="1" applyBorder="1"/>
  </cellXfs>
  <cellStyles count="4">
    <cellStyle name="20% - Accent3" xfId="1" builtinId="38"/>
    <cellStyle name="Procent" xfId="2" builtinId="5"/>
    <cellStyle name="Standaard" xfId="0" builtinId="0"/>
    <cellStyle name="Standaard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nl-NL"/>
              <a:t>Aantal bezoekers per museum per jaar</a:t>
            </a:r>
          </a:p>
        </c:rich>
      </c:tx>
      <c:overlay val="0"/>
    </c:title>
    <c:autoTitleDeleted val="0"/>
    <c:plotArea>
      <c:layout>
        <c:manualLayout>
          <c:layoutTarget val="inner"/>
          <c:xMode val="edge"/>
          <c:yMode val="edge"/>
          <c:x val="0.24665812296271772"/>
          <c:y val="0.12470291607249881"/>
          <c:w val="0.78573639164669629"/>
          <c:h val="0.8508053754068734"/>
        </c:manualLayout>
      </c:layout>
      <c:barChart>
        <c:barDir val="bar"/>
        <c:grouping val="clustered"/>
        <c:varyColors val="0"/>
        <c:ser>
          <c:idx val="0"/>
          <c:order val="0"/>
          <c:tx>
            <c:strRef>
              <c:f>'Bezoekcijfers Musea'!$J$7</c:f>
              <c:strCache>
                <c:ptCount val="1"/>
                <c:pt idx="0">
                  <c:v>2018</c:v>
                </c:pt>
              </c:strCache>
            </c:strRef>
          </c:tx>
          <c:invertIfNegative val="0"/>
          <c:cat>
            <c:strRef>
              <c:f>'Bezoekcijfers Musea'!$A$8:$C$56</c:f>
              <c:strCache>
                <c:ptCount val="49"/>
                <c:pt idx="0">
                  <c:v>Abel Tasman Museum</c:v>
                </c:pt>
                <c:pt idx="1">
                  <c:v>Bevrijdingsmuseum Noord Nederland</c:v>
                </c:pt>
                <c:pt idx="2">
                  <c:v>Boerderij Museum Duurswold</c:v>
                </c:pt>
                <c:pt idx="3">
                  <c:v>Domies Toen en Petruskerk</c:v>
                </c:pt>
                <c:pt idx="4">
                  <c:v>Fraeylemaborg - museum </c:v>
                </c:pt>
                <c:pt idx="5">
                  <c:v>Fraeylemaborg - bospark</c:v>
                </c:pt>
                <c:pt idx="6">
                  <c:v>Fredewalda</c:v>
                </c:pt>
                <c:pt idx="7">
                  <c:v>GR-ID Grafisch Museum</c:v>
                </c:pt>
                <c:pt idx="8">
                  <c:v>Groninger Museum </c:v>
                </c:pt>
                <c:pt idx="9">
                  <c:v>Het Behouden Blik</c:v>
                </c:pt>
                <c:pt idx="10">
                  <c:v>Hortus Haren</c:v>
                </c:pt>
                <c:pt idx="11">
                  <c:v>Kapiteinshuis Pekela</c:v>
                </c:pt>
                <c:pt idx="12">
                  <c:v>Klokkengieterijmuseum</c:v>
                </c:pt>
                <c:pt idx="13">
                  <c:v>Kloostermuseum Sint Bernardushof</c:v>
                </c:pt>
                <c:pt idx="14">
                  <c:v>Klooster Ter Apel</c:v>
                </c:pt>
                <c:pt idx="15">
                  <c:v>Kunstlievend Genootschap Pictura</c:v>
                </c:pt>
                <c:pt idx="16">
                  <c:v>Landgoed Verhildersum</c:v>
                </c:pt>
                <c:pt idx="17">
                  <c:v>Martinikerk</c:v>
                </c:pt>
                <c:pt idx="18">
                  <c:v>Menkemaborg</c:v>
                </c:pt>
                <c:pt idx="19">
                  <c:v>Muzeeaquarium Delfzijl</c:v>
                </c:pt>
                <c:pt idx="20">
                  <c:v>MOW Museum de Oude Wolden</c:v>
                </c:pt>
                <c:pt idx="21">
                  <c:v>Museum De Buitenplaats</c:v>
                </c:pt>
                <c:pt idx="22">
                  <c:v>Museum De Verzamelaar</c:v>
                </c:pt>
                <c:pt idx="23">
                  <c:v>Museumgemaal De Hoogte</c:v>
                </c:pt>
                <c:pt idx="24">
                  <c:v>Museum Lammert Boerma</c:v>
                </c:pt>
                <c:pt idx="25">
                  <c:v>Museum Nienoord</c:v>
                </c:pt>
                <c:pt idx="26">
                  <c:v>Museum Slag bij Heiligerlee</c:v>
                </c:pt>
                <c:pt idx="27">
                  <c:v>Museum Stad Appingedam</c:v>
                </c:pt>
                <c:pt idx="28">
                  <c:v>Museum Wierdenland</c:v>
                </c:pt>
                <c:pt idx="29">
                  <c:v>Museumspoorlijn STAR</c:v>
                </c:pt>
                <c:pt idx="30">
                  <c:v>Nederlands Stripmuseum</c:v>
                </c:pt>
                <c:pt idx="31">
                  <c:v>Nationaal Bus Museum -incl. busritten</c:v>
                </c:pt>
                <c:pt idx="32">
                  <c:v>Stichting Historische Scheepswerf H-S</c:v>
                </c:pt>
                <c:pt idx="33">
                  <c:v>Noordelijk Scheepvaartmuseum</c:v>
                </c:pt>
                <c:pt idx="34">
                  <c:v>Noord Nederlands Trein&amp;Tram Museum</c:v>
                </c:pt>
                <c:pt idx="35">
                  <c:v>Openluchtmuseum Het Hoogeland</c:v>
                </c:pt>
                <c:pt idx="36">
                  <c:v>Stelmakerij</c:v>
                </c:pt>
                <c:pt idx="37">
                  <c:v>Rechthuis Aduard</c:v>
                </c:pt>
                <c:pt idx="38">
                  <c:v>Stoomgemaal Winschoten</c:v>
                </c:pt>
                <c:pt idx="39">
                  <c:v>Streekhistorisch Centrum</c:v>
                </c:pt>
                <c:pt idx="40">
                  <c:v>t Rieuw</c:v>
                </c:pt>
                <c:pt idx="41">
                  <c:v>t Steenhuus</c:v>
                </c:pt>
                <c:pt idx="42">
                  <c:v>t Verzoamelhuus</c:v>
                </c:pt>
                <c:pt idx="43">
                  <c:v>Universiteitsmuseum</c:v>
                </c:pt>
                <c:pt idx="44">
                  <c:v>Veenkoloniaal Museum</c:v>
                </c:pt>
                <c:pt idx="45">
                  <c:v>Vesting Bourtange</c:v>
                </c:pt>
                <c:pt idx="46">
                  <c:v>Vestingmuseum Nieuweschans</c:v>
                </c:pt>
                <c:pt idx="47">
                  <c:v>Vestingmuseum Oudeschans</c:v>
                </c:pt>
                <c:pt idx="48">
                  <c:v>Visserijmuseum </c:v>
                </c:pt>
              </c:strCache>
            </c:strRef>
          </c:cat>
          <c:val>
            <c:numRef>
              <c:f>'Bezoekcijfers Musea'!$J$8:$J$56</c:f>
              <c:numCache>
                <c:formatCode>General</c:formatCode>
                <c:ptCount val="49"/>
                <c:pt idx="0">
                  <c:v>1820</c:v>
                </c:pt>
                <c:pt idx="1">
                  <c:v>270</c:v>
                </c:pt>
                <c:pt idx="2">
                  <c:v>155</c:v>
                </c:pt>
                <c:pt idx="3">
                  <c:v>8000</c:v>
                </c:pt>
                <c:pt idx="4" formatCode="#,##0">
                  <c:v>33500</c:v>
                </c:pt>
                <c:pt idx="5">
                  <c:v>50000</c:v>
                </c:pt>
                <c:pt idx="6">
                  <c:v>1339</c:v>
                </c:pt>
                <c:pt idx="7">
                  <c:v>11000</c:v>
                </c:pt>
                <c:pt idx="8">
                  <c:v>236023</c:v>
                </c:pt>
                <c:pt idx="9">
                  <c:v>1214</c:v>
                </c:pt>
                <c:pt idx="10">
                  <c:v>24000</c:v>
                </c:pt>
                <c:pt idx="11">
                  <c:v>535</c:v>
                </c:pt>
                <c:pt idx="12">
                  <c:v>2139</c:v>
                </c:pt>
                <c:pt idx="13">
                  <c:v>5530</c:v>
                </c:pt>
                <c:pt idx="14">
                  <c:v>25231</c:v>
                </c:pt>
                <c:pt idx="15">
                  <c:v>3850</c:v>
                </c:pt>
                <c:pt idx="16">
                  <c:v>26834</c:v>
                </c:pt>
                <c:pt idx="17">
                  <c:v>12000</c:v>
                </c:pt>
                <c:pt idx="18">
                  <c:v>20171</c:v>
                </c:pt>
                <c:pt idx="19">
                  <c:v>20230</c:v>
                </c:pt>
                <c:pt idx="20">
                  <c:v>5786</c:v>
                </c:pt>
                <c:pt idx="21">
                  <c:v>18724</c:v>
                </c:pt>
                <c:pt idx="22">
                  <c:v>3000</c:v>
                </c:pt>
                <c:pt idx="24">
                  <c:v>525</c:v>
                </c:pt>
                <c:pt idx="25">
                  <c:v>24300</c:v>
                </c:pt>
                <c:pt idx="26">
                  <c:v>1908</c:v>
                </c:pt>
                <c:pt idx="27">
                  <c:v>10413</c:v>
                </c:pt>
                <c:pt idx="28">
                  <c:v>8600</c:v>
                </c:pt>
                <c:pt idx="29">
                  <c:v>27000</c:v>
                </c:pt>
                <c:pt idx="30">
                  <c:v>18000</c:v>
                </c:pt>
                <c:pt idx="31">
                  <c:v>25845</c:v>
                </c:pt>
                <c:pt idx="32">
                  <c:v>893</c:v>
                </c:pt>
                <c:pt idx="33">
                  <c:v>35896</c:v>
                </c:pt>
                <c:pt idx="34">
                  <c:v>2485</c:v>
                </c:pt>
                <c:pt idx="35">
                  <c:v>14034</c:v>
                </c:pt>
                <c:pt idx="36">
                  <c:v>968</c:v>
                </c:pt>
                <c:pt idx="37">
                  <c:v>502</c:v>
                </c:pt>
                <c:pt idx="38">
                  <c:v>1472</c:v>
                </c:pt>
                <c:pt idx="39">
                  <c:v>3050</c:v>
                </c:pt>
                <c:pt idx="40">
                  <c:v>2532</c:v>
                </c:pt>
                <c:pt idx="41">
                  <c:v>2100</c:v>
                </c:pt>
                <c:pt idx="42">
                  <c:v>225</c:v>
                </c:pt>
                <c:pt idx="43">
                  <c:v>10942</c:v>
                </c:pt>
                <c:pt idx="44">
                  <c:v>23475</c:v>
                </c:pt>
                <c:pt idx="45">
                  <c:v>85000</c:v>
                </c:pt>
                <c:pt idx="46">
                  <c:v>360</c:v>
                </c:pt>
                <c:pt idx="47">
                  <c:v>800</c:v>
                </c:pt>
                <c:pt idx="48">
                  <c:v>5374</c:v>
                </c:pt>
              </c:numCache>
            </c:numRef>
          </c:val>
          <c:extLst>
            <c:ext xmlns:c16="http://schemas.microsoft.com/office/drawing/2014/chart" uri="{C3380CC4-5D6E-409C-BE32-E72D297353CC}">
              <c16:uniqueId val="{00000000-4956-4150-BE44-CE32D9FEC7BF}"/>
            </c:ext>
          </c:extLst>
        </c:ser>
        <c:ser>
          <c:idx val="1"/>
          <c:order val="1"/>
          <c:tx>
            <c:strRef>
              <c:f>'Bezoekcijfers Musea'!$F$7</c:f>
              <c:strCache>
                <c:ptCount val="1"/>
                <c:pt idx="0">
                  <c:v>2014</c:v>
                </c:pt>
              </c:strCache>
            </c:strRef>
          </c:tx>
          <c:invertIfNegative val="0"/>
          <c:val>
            <c:numRef>
              <c:f>'Bezoekcijfers Musea'!$F$8:$F$56</c:f>
              <c:numCache>
                <c:formatCode>General</c:formatCode>
                <c:ptCount val="49"/>
                <c:pt idx="0">
                  <c:v>600</c:v>
                </c:pt>
                <c:pt idx="2">
                  <c:v>325</c:v>
                </c:pt>
                <c:pt idx="3">
                  <c:v>5960</c:v>
                </c:pt>
                <c:pt idx="4">
                  <c:v>31482</c:v>
                </c:pt>
                <c:pt idx="5">
                  <c:v>50750</c:v>
                </c:pt>
                <c:pt idx="6">
                  <c:v>1310</c:v>
                </c:pt>
                <c:pt idx="7">
                  <c:v>4641</c:v>
                </c:pt>
                <c:pt idx="8">
                  <c:v>173113</c:v>
                </c:pt>
                <c:pt idx="9">
                  <c:v>1272</c:v>
                </c:pt>
                <c:pt idx="10">
                  <c:v>25162</c:v>
                </c:pt>
                <c:pt idx="11">
                  <c:v>750</c:v>
                </c:pt>
                <c:pt idx="12">
                  <c:v>2744</c:v>
                </c:pt>
                <c:pt idx="13">
                  <c:v>7040</c:v>
                </c:pt>
                <c:pt idx="14">
                  <c:v>33310</c:v>
                </c:pt>
                <c:pt idx="15">
                  <c:v>3375</c:v>
                </c:pt>
                <c:pt idx="16">
                  <c:v>23742</c:v>
                </c:pt>
                <c:pt idx="17">
                  <c:v>15000</c:v>
                </c:pt>
                <c:pt idx="18">
                  <c:v>23101</c:v>
                </c:pt>
                <c:pt idx="19">
                  <c:v>17500</c:v>
                </c:pt>
                <c:pt idx="20">
                  <c:v>4350</c:v>
                </c:pt>
                <c:pt idx="22">
                  <c:v>3000</c:v>
                </c:pt>
                <c:pt idx="24">
                  <c:v>730</c:v>
                </c:pt>
                <c:pt idx="25">
                  <c:v>17285</c:v>
                </c:pt>
                <c:pt idx="26">
                  <c:v>1757</c:v>
                </c:pt>
                <c:pt idx="27">
                  <c:v>10280</c:v>
                </c:pt>
                <c:pt idx="28">
                  <c:v>12007</c:v>
                </c:pt>
                <c:pt idx="29">
                  <c:v>26000</c:v>
                </c:pt>
                <c:pt idx="30">
                  <c:v>22000</c:v>
                </c:pt>
                <c:pt idx="31">
                  <c:v>28260</c:v>
                </c:pt>
                <c:pt idx="33">
                  <c:v>29052</c:v>
                </c:pt>
                <c:pt idx="34">
                  <c:v>1517</c:v>
                </c:pt>
                <c:pt idx="35">
                  <c:v>17252</c:v>
                </c:pt>
                <c:pt idx="36">
                  <c:v>1203</c:v>
                </c:pt>
                <c:pt idx="38">
                  <c:v>1400</c:v>
                </c:pt>
                <c:pt idx="39">
                  <c:v>3390</c:v>
                </c:pt>
                <c:pt idx="40">
                  <c:v>3465</c:v>
                </c:pt>
                <c:pt idx="41">
                  <c:v>2610</c:v>
                </c:pt>
                <c:pt idx="43">
                  <c:v>25893</c:v>
                </c:pt>
                <c:pt idx="44">
                  <c:v>20543</c:v>
                </c:pt>
                <c:pt idx="45">
                  <c:v>75000</c:v>
                </c:pt>
                <c:pt idx="46">
                  <c:v>189</c:v>
                </c:pt>
                <c:pt idx="47">
                  <c:v>1100</c:v>
                </c:pt>
                <c:pt idx="48">
                  <c:v>4418</c:v>
                </c:pt>
              </c:numCache>
            </c:numRef>
          </c:val>
          <c:extLst>
            <c:ext xmlns:c16="http://schemas.microsoft.com/office/drawing/2014/chart" uri="{C3380CC4-5D6E-409C-BE32-E72D297353CC}">
              <c16:uniqueId val="{00000001-4956-4150-BE44-CE32D9FEC7BF}"/>
            </c:ext>
          </c:extLst>
        </c:ser>
        <c:ser>
          <c:idx val="2"/>
          <c:order val="2"/>
          <c:tx>
            <c:strRef>
              <c:f>'Bezoekcijfers Musea'!$G$7</c:f>
              <c:strCache>
                <c:ptCount val="1"/>
                <c:pt idx="0">
                  <c:v>2015</c:v>
                </c:pt>
              </c:strCache>
            </c:strRef>
          </c:tx>
          <c:invertIfNegative val="0"/>
          <c:val>
            <c:numRef>
              <c:f>'Bezoekcijfers Musea'!$G$8:$G$56</c:f>
              <c:numCache>
                <c:formatCode>General</c:formatCode>
                <c:ptCount val="49"/>
                <c:pt idx="0">
                  <c:v>1060</c:v>
                </c:pt>
                <c:pt idx="2">
                  <c:v>170</c:v>
                </c:pt>
                <c:pt idx="3">
                  <c:v>4375</c:v>
                </c:pt>
                <c:pt idx="4">
                  <c:v>30454</c:v>
                </c:pt>
                <c:pt idx="5">
                  <c:v>36693</c:v>
                </c:pt>
                <c:pt idx="6">
                  <c:v>1660</c:v>
                </c:pt>
                <c:pt idx="7">
                  <c:v>4815</c:v>
                </c:pt>
                <c:pt idx="8">
                  <c:v>209195</c:v>
                </c:pt>
                <c:pt idx="9">
                  <c:v>1571</c:v>
                </c:pt>
                <c:pt idx="10">
                  <c:v>21709</c:v>
                </c:pt>
                <c:pt idx="11">
                  <c:v>875</c:v>
                </c:pt>
                <c:pt idx="12">
                  <c:v>2732</c:v>
                </c:pt>
                <c:pt idx="13">
                  <c:v>5632</c:v>
                </c:pt>
                <c:pt idx="14">
                  <c:v>31843</c:v>
                </c:pt>
                <c:pt idx="15">
                  <c:v>4219</c:v>
                </c:pt>
                <c:pt idx="16">
                  <c:v>23553</c:v>
                </c:pt>
                <c:pt idx="17">
                  <c:v>15000</c:v>
                </c:pt>
                <c:pt idx="18">
                  <c:v>21440</c:v>
                </c:pt>
                <c:pt idx="19">
                  <c:v>20227</c:v>
                </c:pt>
                <c:pt idx="20">
                  <c:v>4683</c:v>
                </c:pt>
                <c:pt idx="21">
                  <c:v>22500</c:v>
                </c:pt>
                <c:pt idx="22">
                  <c:v>2700</c:v>
                </c:pt>
                <c:pt idx="23">
                  <c:v>260</c:v>
                </c:pt>
                <c:pt idx="24">
                  <c:v>1200</c:v>
                </c:pt>
                <c:pt idx="25">
                  <c:v>15000</c:v>
                </c:pt>
                <c:pt idx="26">
                  <c:v>1967</c:v>
                </c:pt>
                <c:pt idx="27">
                  <c:v>11804</c:v>
                </c:pt>
                <c:pt idx="28">
                  <c:v>10735</c:v>
                </c:pt>
                <c:pt idx="29">
                  <c:v>26233</c:v>
                </c:pt>
                <c:pt idx="30">
                  <c:v>19790</c:v>
                </c:pt>
                <c:pt idx="31">
                  <c:v>27027</c:v>
                </c:pt>
                <c:pt idx="33">
                  <c:v>34098</c:v>
                </c:pt>
                <c:pt idx="34">
                  <c:v>3868</c:v>
                </c:pt>
                <c:pt idx="35">
                  <c:v>13866</c:v>
                </c:pt>
                <c:pt idx="36">
                  <c:v>1663</c:v>
                </c:pt>
                <c:pt idx="37">
                  <c:v>1839</c:v>
                </c:pt>
                <c:pt idx="38">
                  <c:v>900</c:v>
                </c:pt>
                <c:pt idx="39">
                  <c:v>4475</c:v>
                </c:pt>
                <c:pt idx="40">
                  <c:v>3778</c:v>
                </c:pt>
                <c:pt idx="41">
                  <c:v>2725</c:v>
                </c:pt>
                <c:pt idx="42">
                  <c:v>400</c:v>
                </c:pt>
                <c:pt idx="43">
                  <c:v>21730</c:v>
                </c:pt>
                <c:pt idx="44">
                  <c:v>23581</c:v>
                </c:pt>
                <c:pt idx="45">
                  <c:v>79165</c:v>
                </c:pt>
                <c:pt idx="46">
                  <c:v>104</c:v>
                </c:pt>
                <c:pt idx="47">
                  <c:v>1195</c:v>
                </c:pt>
                <c:pt idx="48">
                  <c:v>4561</c:v>
                </c:pt>
              </c:numCache>
            </c:numRef>
          </c:val>
          <c:extLst>
            <c:ext xmlns:c16="http://schemas.microsoft.com/office/drawing/2014/chart" uri="{C3380CC4-5D6E-409C-BE32-E72D297353CC}">
              <c16:uniqueId val="{00000002-4956-4150-BE44-CE32D9FEC7BF}"/>
            </c:ext>
          </c:extLst>
        </c:ser>
        <c:ser>
          <c:idx val="3"/>
          <c:order val="3"/>
          <c:tx>
            <c:strRef>
              <c:f>'Bezoekcijfers Musea'!$H$7</c:f>
              <c:strCache>
                <c:ptCount val="1"/>
                <c:pt idx="0">
                  <c:v>2016</c:v>
                </c:pt>
              </c:strCache>
            </c:strRef>
          </c:tx>
          <c:invertIfNegative val="0"/>
          <c:val>
            <c:numRef>
              <c:f>'Bezoekcijfers Musea'!$H$8:$H$56</c:f>
              <c:numCache>
                <c:formatCode>General</c:formatCode>
                <c:ptCount val="49"/>
                <c:pt idx="0">
                  <c:v>1400</c:v>
                </c:pt>
                <c:pt idx="2">
                  <c:v>225</c:v>
                </c:pt>
                <c:pt idx="3">
                  <c:v>4935</c:v>
                </c:pt>
                <c:pt idx="4">
                  <c:v>26051</c:v>
                </c:pt>
                <c:pt idx="5">
                  <c:v>49003</c:v>
                </c:pt>
                <c:pt idx="6">
                  <c:v>1339</c:v>
                </c:pt>
                <c:pt idx="7">
                  <c:v>9228</c:v>
                </c:pt>
                <c:pt idx="8">
                  <c:v>287682</c:v>
                </c:pt>
                <c:pt idx="9">
                  <c:v>1149</c:v>
                </c:pt>
                <c:pt idx="10">
                  <c:v>21005</c:v>
                </c:pt>
                <c:pt idx="11">
                  <c:v>842</c:v>
                </c:pt>
                <c:pt idx="12">
                  <c:v>2354</c:v>
                </c:pt>
                <c:pt idx="13">
                  <c:v>7000</c:v>
                </c:pt>
                <c:pt idx="14">
                  <c:v>22937</c:v>
                </c:pt>
                <c:pt idx="15">
                  <c:v>5328</c:v>
                </c:pt>
                <c:pt idx="16">
                  <c:v>22463</c:v>
                </c:pt>
                <c:pt idx="17">
                  <c:v>13000</c:v>
                </c:pt>
                <c:pt idx="18">
                  <c:v>21227</c:v>
                </c:pt>
                <c:pt idx="19">
                  <c:v>11670</c:v>
                </c:pt>
                <c:pt idx="20">
                  <c:v>4942</c:v>
                </c:pt>
                <c:pt idx="22">
                  <c:v>2700</c:v>
                </c:pt>
                <c:pt idx="24">
                  <c:v>600</c:v>
                </c:pt>
                <c:pt idx="25">
                  <c:v>20271</c:v>
                </c:pt>
                <c:pt idx="26">
                  <c:v>1388</c:v>
                </c:pt>
                <c:pt idx="27">
                  <c:v>10441</c:v>
                </c:pt>
                <c:pt idx="28">
                  <c:v>8233</c:v>
                </c:pt>
                <c:pt idx="29">
                  <c:v>27000</c:v>
                </c:pt>
                <c:pt idx="30">
                  <c:v>23839</c:v>
                </c:pt>
                <c:pt idx="31">
                  <c:v>28282</c:v>
                </c:pt>
                <c:pt idx="32">
                  <c:v>692</c:v>
                </c:pt>
                <c:pt idx="33">
                  <c:v>35900</c:v>
                </c:pt>
                <c:pt idx="34">
                  <c:v>2303</c:v>
                </c:pt>
                <c:pt idx="35">
                  <c:v>15123</c:v>
                </c:pt>
                <c:pt idx="36">
                  <c:v>735</c:v>
                </c:pt>
                <c:pt idx="37">
                  <c:v>1572</c:v>
                </c:pt>
                <c:pt idx="38">
                  <c:v>1250</c:v>
                </c:pt>
                <c:pt idx="39">
                  <c:v>3019</c:v>
                </c:pt>
                <c:pt idx="40">
                  <c:v>4013</c:v>
                </c:pt>
                <c:pt idx="41">
                  <c:v>2227</c:v>
                </c:pt>
                <c:pt idx="42">
                  <c:v>350</c:v>
                </c:pt>
                <c:pt idx="43">
                  <c:v>14806</c:v>
                </c:pt>
                <c:pt idx="44">
                  <c:v>25188</c:v>
                </c:pt>
                <c:pt idx="45">
                  <c:v>77167</c:v>
                </c:pt>
                <c:pt idx="46">
                  <c:v>332</c:v>
                </c:pt>
                <c:pt idx="47">
                  <c:v>950</c:v>
                </c:pt>
                <c:pt idx="48">
                  <c:v>5008</c:v>
                </c:pt>
              </c:numCache>
            </c:numRef>
          </c:val>
          <c:extLst>
            <c:ext xmlns:c16="http://schemas.microsoft.com/office/drawing/2014/chart" uri="{C3380CC4-5D6E-409C-BE32-E72D297353CC}">
              <c16:uniqueId val="{00000003-4956-4150-BE44-CE32D9FEC7BF}"/>
            </c:ext>
          </c:extLst>
        </c:ser>
        <c:ser>
          <c:idx val="4"/>
          <c:order val="4"/>
          <c:tx>
            <c:strRef>
              <c:f>'Bezoekcijfers Musea'!$I$7</c:f>
              <c:strCache>
                <c:ptCount val="1"/>
                <c:pt idx="0">
                  <c:v>2017</c:v>
                </c:pt>
              </c:strCache>
            </c:strRef>
          </c:tx>
          <c:invertIfNegative val="0"/>
          <c:val>
            <c:numRef>
              <c:f>'Bezoekcijfers Musea'!$I$8:$I$56</c:f>
              <c:numCache>
                <c:formatCode>General</c:formatCode>
                <c:ptCount val="49"/>
                <c:pt idx="0">
                  <c:v>1710</c:v>
                </c:pt>
                <c:pt idx="2">
                  <c:v>140</c:v>
                </c:pt>
                <c:pt idx="3">
                  <c:v>11000</c:v>
                </c:pt>
                <c:pt idx="4">
                  <c:v>31163</c:v>
                </c:pt>
                <c:pt idx="5">
                  <c:v>62505</c:v>
                </c:pt>
                <c:pt idx="6">
                  <c:v>1771</c:v>
                </c:pt>
                <c:pt idx="7">
                  <c:v>9832</c:v>
                </c:pt>
                <c:pt idx="8">
                  <c:v>213200</c:v>
                </c:pt>
                <c:pt idx="9">
                  <c:v>959</c:v>
                </c:pt>
                <c:pt idx="10">
                  <c:v>25566</c:v>
                </c:pt>
                <c:pt idx="11">
                  <c:v>1148</c:v>
                </c:pt>
                <c:pt idx="12">
                  <c:v>1707</c:v>
                </c:pt>
                <c:pt idx="13">
                  <c:v>6150</c:v>
                </c:pt>
                <c:pt idx="14">
                  <c:v>27003</c:v>
                </c:pt>
                <c:pt idx="15">
                  <c:v>4248</c:v>
                </c:pt>
                <c:pt idx="16">
                  <c:v>20971</c:v>
                </c:pt>
                <c:pt idx="17">
                  <c:v>12000</c:v>
                </c:pt>
                <c:pt idx="18">
                  <c:v>23458</c:v>
                </c:pt>
                <c:pt idx="19">
                  <c:v>0</c:v>
                </c:pt>
                <c:pt idx="20">
                  <c:v>6000</c:v>
                </c:pt>
                <c:pt idx="21">
                  <c:v>20000</c:v>
                </c:pt>
                <c:pt idx="22">
                  <c:v>3000</c:v>
                </c:pt>
                <c:pt idx="24">
                  <c:v>470</c:v>
                </c:pt>
                <c:pt idx="25">
                  <c:v>26121</c:v>
                </c:pt>
                <c:pt idx="26">
                  <c:v>1037</c:v>
                </c:pt>
                <c:pt idx="27">
                  <c:v>13422</c:v>
                </c:pt>
                <c:pt idx="28">
                  <c:v>10309</c:v>
                </c:pt>
                <c:pt idx="29">
                  <c:v>31188</c:v>
                </c:pt>
                <c:pt idx="30">
                  <c:v>23250</c:v>
                </c:pt>
                <c:pt idx="31">
                  <c:v>26704</c:v>
                </c:pt>
                <c:pt idx="32">
                  <c:v>800</c:v>
                </c:pt>
                <c:pt idx="33">
                  <c:v>38757</c:v>
                </c:pt>
                <c:pt idx="34">
                  <c:v>2950</c:v>
                </c:pt>
                <c:pt idx="35">
                  <c:v>16520</c:v>
                </c:pt>
                <c:pt idx="36">
                  <c:v>1079</c:v>
                </c:pt>
                <c:pt idx="37">
                  <c:v>1423</c:v>
                </c:pt>
                <c:pt idx="38">
                  <c:v>1200</c:v>
                </c:pt>
                <c:pt idx="39">
                  <c:v>2900</c:v>
                </c:pt>
                <c:pt idx="40">
                  <c:v>2500</c:v>
                </c:pt>
                <c:pt idx="41">
                  <c:v>2243</c:v>
                </c:pt>
                <c:pt idx="43">
                  <c:v>17255</c:v>
                </c:pt>
                <c:pt idx="44">
                  <c:v>24674</c:v>
                </c:pt>
                <c:pt idx="45">
                  <c:v>80000</c:v>
                </c:pt>
                <c:pt idx="46">
                  <c:v>248</c:v>
                </c:pt>
                <c:pt idx="47">
                  <c:v>780</c:v>
                </c:pt>
                <c:pt idx="48">
                  <c:v>6503</c:v>
                </c:pt>
              </c:numCache>
            </c:numRef>
          </c:val>
          <c:extLst>
            <c:ext xmlns:c16="http://schemas.microsoft.com/office/drawing/2014/chart" uri="{C3380CC4-5D6E-409C-BE32-E72D297353CC}">
              <c16:uniqueId val="{00000004-4956-4150-BE44-CE32D9FEC7BF}"/>
            </c:ext>
          </c:extLst>
        </c:ser>
        <c:dLbls>
          <c:showLegendKey val="0"/>
          <c:showVal val="0"/>
          <c:showCatName val="0"/>
          <c:showSerName val="0"/>
          <c:showPercent val="0"/>
          <c:showBubbleSize val="0"/>
        </c:dLbls>
        <c:gapWidth val="219"/>
        <c:axId val="710317104"/>
        <c:axId val="1"/>
      </c:barChart>
      <c:catAx>
        <c:axId val="7103171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nl-NL"/>
          </a:p>
        </c:txPr>
        <c:crossAx val="1"/>
        <c:crosses val="autoZero"/>
        <c:auto val="0"/>
        <c:lblAlgn val="ctr"/>
        <c:lblOffset val="100"/>
        <c:noMultiLvlLbl val="0"/>
      </c:catAx>
      <c:valAx>
        <c:axId val="1"/>
        <c:scaling>
          <c:orientation val="minMax"/>
        </c:scaling>
        <c:delete val="0"/>
        <c:axPos val="t"/>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Calibri"/>
                    <a:ea typeface="Calibri"/>
                    <a:cs typeface="Calibri"/>
                  </a:defRPr>
                </a:pPr>
                <a:r>
                  <a:rPr lang="nl-NL"/>
                  <a:t>Aantal Bezoekers</a:t>
                </a:r>
              </a:p>
            </c:rich>
          </c:tx>
          <c:overlay val="0"/>
        </c:title>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nl-NL"/>
          </a:p>
        </c:txPr>
        <c:crossAx val="710317104"/>
        <c:crosses val="autoZero"/>
        <c:crossBetween val="between"/>
      </c:valAx>
      <c:spPr>
        <a:noFill/>
        <a:ln w="25400">
          <a:noFill/>
        </a:ln>
      </c:spPr>
    </c:plotArea>
    <c:legend>
      <c:legendPos val="b"/>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nl-NL"/>
              <a:t>Totaal aantal bezoekers in alle musea per jaar</a:t>
            </a:r>
          </a:p>
        </c:rich>
      </c:tx>
      <c:overlay val="0"/>
    </c:title>
    <c:autoTitleDeleted val="0"/>
    <c:plotArea>
      <c:layout>
        <c:manualLayout>
          <c:layoutTarget val="inner"/>
          <c:xMode val="edge"/>
          <c:yMode val="edge"/>
          <c:x val="8.368809197763323E-2"/>
          <c:y val="0.19411350911831757"/>
          <c:w val="0.86772363970280564"/>
          <c:h val="0.73257811856465904"/>
        </c:manualLayout>
      </c:layout>
      <c:barChart>
        <c:barDir val="col"/>
        <c:grouping val="clustered"/>
        <c:varyColors val="0"/>
        <c:ser>
          <c:idx val="0"/>
          <c:order val="0"/>
          <c:tx>
            <c:strRef>
              <c:f>'Bezoekcijfers Musea'!$F$7</c:f>
              <c:strCache>
                <c:ptCount val="1"/>
                <c:pt idx="0">
                  <c:v>2014</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'Bezoekcijfers Musea'!$F$58</c:f>
              <c:numCache>
                <c:formatCode>General</c:formatCode>
                <c:ptCount val="1"/>
                <c:pt idx="0">
                  <c:v>733878</c:v>
                </c:pt>
              </c:numCache>
            </c:numRef>
          </c:val>
          <c:extLst>
            <c:ext xmlns:c16="http://schemas.microsoft.com/office/drawing/2014/chart" uri="{C3380CC4-5D6E-409C-BE32-E72D297353CC}">
              <c16:uniqueId val="{00000000-024E-4712-A6F8-6830B41A8DF7}"/>
            </c:ext>
          </c:extLst>
        </c:ser>
        <c:ser>
          <c:idx val="1"/>
          <c:order val="1"/>
          <c:tx>
            <c:strRef>
              <c:f>'Bezoekcijfers Musea'!$G$7</c:f>
              <c:strCache>
                <c:ptCount val="1"/>
                <c:pt idx="0">
                  <c:v>2015</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'Bezoekcijfers Musea'!$G$58</c:f>
              <c:numCache>
                <c:formatCode>General</c:formatCode>
                <c:ptCount val="1"/>
                <c:pt idx="0">
                  <c:v>779070</c:v>
                </c:pt>
              </c:numCache>
            </c:numRef>
          </c:val>
          <c:extLst>
            <c:ext xmlns:c16="http://schemas.microsoft.com/office/drawing/2014/chart" uri="{C3380CC4-5D6E-409C-BE32-E72D297353CC}">
              <c16:uniqueId val="{00000001-024E-4712-A6F8-6830B41A8DF7}"/>
            </c:ext>
          </c:extLst>
        </c:ser>
        <c:ser>
          <c:idx val="2"/>
          <c:order val="2"/>
          <c:tx>
            <c:strRef>
              <c:f>'Bezoekcijfers Musea'!$H$7</c:f>
              <c:strCache>
                <c:ptCount val="1"/>
                <c:pt idx="0">
                  <c:v>2016</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'Bezoekcijfers Musea'!$H$58</c:f>
              <c:numCache>
                <c:formatCode>General</c:formatCode>
                <c:ptCount val="1"/>
                <c:pt idx="0">
                  <c:v>827169</c:v>
                </c:pt>
              </c:numCache>
            </c:numRef>
          </c:val>
          <c:extLst>
            <c:ext xmlns:c16="http://schemas.microsoft.com/office/drawing/2014/chart" uri="{C3380CC4-5D6E-409C-BE32-E72D297353CC}">
              <c16:uniqueId val="{00000002-024E-4712-A6F8-6830B41A8DF7}"/>
            </c:ext>
          </c:extLst>
        </c:ser>
        <c:ser>
          <c:idx val="3"/>
          <c:order val="3"/>
          <c:tx>
            <c:strRef>
              <c:f>'Bezoekcijfers Musea'!$I$7</c:f>
              <c:strCache>
                <c:ptCount val="1"/>
                <c:pt idx="0">
                  <c:v>2017</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'Bezoekcijfers Musea'!$I$58</c:f>
              <c:numCache>
                <c:formatCode>General</c:formatCode>
                <c:ptCount val="1"/>
                <c:pt idx="0">
                  <c:v>815864</c:v>
                </c:pt>
              </c:numCache>
            </c:numRef>
          </c:val>
          <c:extLst>
            <c:ext xmlns:c16="http://schemas.microsoft.com/office/drawing/2014/chart" uri="{C3380CC4-5D6E-409C-BE32-E72D297353CC}">
              <c16:uniqueId val="{00000003-024E-4712-A6F8-6830B41A8DF7}"/>
            </c:ext>
          </c:extLst>
        </c:ser>
        <c:ser>
          <c:idx val="4"/>
          <c:order val="4"/>
          <c:tx>
            <c:strRef>
              <c:f>'Bezoekcijfers Musea'!$J$7</c:f>
              <c:strCache>
                <c:ptCount val="1"/>
                <c:pt idx="0">
                  <c:v>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'Bezoekcijfers Musea'!$J$58</c:f>
              <c:numCache>
                <c:formatCode>General</c:formatCode>
                <c:ptCount val="1"/>
                <c:pt idx="0">
                  <c:v>818050</c:v>
                </c:pt>
              </c:numCache>
            </c:numRef>
          </c:val>
          <c:extLst>
            <c:ext xmlns:c16="http://schemas.microsoft.com/office/drawing/2014/chart" uri="{C3380CC4-5D6E-409C-BE32-E72D297353CC}">
              <c16:uniqueId val="{00000004-024E-4712-A6F8-6830B41A8DF7}"/>
            </c:ext>
          </c:extLst>
        </c:ser>
        <c:dLbls>
          <c:showLegendKey val="0"/>
          <c:showVal val="0"/>
          <c:showCatName val="0"/>
          <c:showSerName val="0"/>
          <c:showPercent val="0"/>
          <c:showBubbleSize val="0"/>
        </c:dLbls>
        <c:gapWidth val="150"/>
        <c:overlap val="-25"/>
        <c:axId val="710308248"/>
        <c:axId val="1"/>
      </c:barChart>
      <c:catAx>
        <c:axId val="71030824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in val="0"/>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710308248"/>
        <c:crosses val="autoZero"/>
        <c:crossBetween val="between"/>
      </c:valAx>
      <c:spPr>
        <a:noFill/>
        <a:ln w="25400">
          <a:noFill/>
        </a:ln>
      </c:spPr>
    </c:plotArea>
    <c:legend>
      <c:legendPos val="r"/>
      <c:layout>
        <c:manualLayout>
          <c:xMode val="edge"/>
          <c:yMode val="edge"/>
          <c:x val="0.14852459533387563"/>
          <c:y val="0.92537548478082032"/>
          <c:w val="0.81024588377263562"/>
          <c:h val="5.4726629320588693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lumMod val="65000"/>
                    <a:lumOff val="35000"/>
                  </a:schemeClr>
                </a:solidFill>
                <a:latin typeface="+mn-lt"/>
                <a:ea typeface="+mn-ea"/>
                <a:cs typeface="+mn-cs"/>
              </a:defRPr>
            </a:pPr>
            <a:r>
              <a:rPr lang="nl-NL" sz="3200"/>
              <a:t>Bezoekcijfers</a:t>
            </a:r>
            <a:r>
              <a:rPr lang="nl-NL" sz="3200" baseline="0"/>
              <a:t> Musea in 2018</a:t>
            </a:r>
            <a:endParaRPr lang="nl-NL" sz="3200"/>
          </a:p>
        </c:rich>
      </c:tx>
      <c:overlay val="0"/>
      <c:spPr>
        <a:noFill/>
        <a:ln>
          <a:noFill/>
        </a:ln>
        <a:effectLst/>
      </c:spPr>
      <c:txPr>
        <a:bodyPr rot="0" spcFirstLastPara="1" vertOverflow="ellipsis" vert="horz" wrap="square" anchor="ctr" anchorCtr="1"/>
        <a:lstStyle/>
        <a:p>
          <a:pPr>
            <a:defRPr sz="32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pieChart>
        <c:varyColors val="1"/>
        <c:ser>
          <c:idx val="0"/>
          <c:order val="0"/>
          <c:explosion val="7"/>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24F-4E1D-A475-A0283B06D28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24F-4E1D-A475-A0283B06D28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24F-4E1D-A475-A0283B06D28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B-55A5-434C-B8F9-E17C4347B4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6-55A5-434C-B8F9-E17C4347B4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24F-4E1D-A475-A0283B06D28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24F-4E1D-A475-A0283B06D28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55A5-434C-B8F9-E17C4347B44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24F-4E1D-A475-A0283B06D28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8-55A5-434C-B8F9-E17C4347B447}"/>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24F-4E1D-A475-A0283B06D284}"/>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24F-4E1D-A475-A0283B06D284}"/>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724F-4E1D-A475-A0283B06D284}"/>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0A-55A5-434C-B8F9-E17C4347B447}"/>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724F-4E1D-A475-A0283B06D284}"/>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724F-4E1D-A475-A0283B06D284}"/>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724F-4E1D-A475-A0283B06D284}"/>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724F-4E1D-A475-A0283B06D284}"/>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724F-4E1D-A475-A0283B06D284}"/>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724F-4E1D-A475-A0283B06D284}"/>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724F-4E1D-A475-A0283B06D284}"/>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724F-4E1D-A475-A0283B06D284}"/>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724F-4E1D-A475-A0283B06D284}"/>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724F-4E1D-A475-A0283B06D284}"/>
              </c:ext>
            </c:extLst>
          </c:dPt>
          <c:dPt>
            <c:idx val="24"/>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9-55A5-434C-B8F9-E17C4347B447}"/>
              </c:ext>
            </c:extLst>
          </c:dPt>
          <c:dPt>
            <c:idx val="25"/>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33-724F-4E1D-A475-A0283B06D284}"/>
              </c:ext>
            </c:extLst>
          </c:dPt>
          <c:dPt>
            <c:idx val="26"/>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35-724F-4E1D-A475-A0283B06D284}"/>
              </c:ext>
            </c:extLst>
          </c:dPt>
          <c:dPt>
            <c:idx val="2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7-724F-4E1D-A475-A0283B06D284}"/>
              </c:ext>
            </c:extLst>
          </c:dPt>
          <c:dPt>
            <c:idx val="28"/>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4-55A5-434C-B8F9-E17C4347B447}"/>
              </c:ext>
            </c:extLst>
          </c:dPt>
          <c:dPt>
            <c:idx val="2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55A5-434C-B8F9-E17C4347B447}"/>
              </c:ext>
            </c:extLst>
          </c:dPt>
          <c:dPt>
            <c:idx val="30"/>
            <c:bubble3D val="0"/>
            <c:spPr>
              <a:solidFill>
                <a:schemeClr val="accent1">
                  <a:lumMod val="50000"/>
                </a:schemeClr>
              </a:solidFill>
              <a:ln w="19050">
                <a:solidFill>
                  <a:schemeClr val="lt1"/>
                </a:solidFill>
              </a:ln>
              <a:effectLst/>
            </c:spPr>
            <c:extLst>
              <c:ext xmlns:c16="http://schemas.microsoft.com/office/drawing/2014/chart" uri="{C3380CC4-5D6E-409C-BE32-E72D297353CC}">
                <c16:uniqueId val="{00000001-55A5-434C-B8F9-E17C4347B447}"/>
              </c:ext>
            </c:extLst>
          </c:dPt>
          <c:dPt>
            <c:idx val="31"/>
            <c:bubble3D val="0"/>
            <c:spPr>
              <a:solidFill>
                <a:schemeClr val="accent2">
                  <a:lumMod val="50000"/>
                </a:schemeClr>
              </a:solidFill>
              <a:ln w="19050">
                <a:solidFill>
                  <a:schemeClr val="lt1"/>
                </a:solidFill>
              </a:ln>
              <a:effectLst/>
            </c:spPr>
            <c:extLst>
              <c:ext xmlns:c16="http://schemas.microsoft.com/office/drawing/2014/chart" uri="{C3380CC4-5D6E-409C-BE32-E72D297353CC}">
                <c16:uniqueId val="{0000003F-724F-4E1D-A475-A0283B06D284}"/>
              </c:ext>
            </c:extLst>
          </c:dPt>
          <c:dPt>
            <c:idx val="32"/>
            <c:bubble3D val="0"/>
            <c:spPr>
              <a:solidFill>
                <a:schemeClr val="accent3">
                  <a:lumMod val="50000"/>
                </a:schemeClr>
              </a:solidFill>
              <a:ln w="19050">
                <a:solidFill>
                  <a:schemeClr val="lt1"/>
                </a:solidFill>
              </a:ln>
              <a:effectLst/>
            </c:spPr>
            <c:extLst>
              <c:ext xmlns:c16="http://schemas.microsoft.com/office/drawing/2014/chart" uri="{C3380CC4-5D6E-409C-BE32-E72D297353CC}">
                <c16:uniqueId val="{00000002-55A5-434C-B8F9-E17C4347B447}"/>
              </c:ext>
            </c:extLst>
          </c:dPt>
          <c:dPt>
            <c:idx val="33"/>
            <c:bubble3D val="0"/>
            <c:spPr>
              <a:solidFill>
                <a:schemeClr val="accent4">
                  <a:lumMod val="50000"/>
                </a:schemeClr>
              </a:solidFill>
              <a:ln w="19050">
                <a:solidFill>
                  <a:schemeClr val="lt1"/>
                </a:solidFill>
              </a:ln>
              <a:effectLst/>
            </c:spPr>
            <c:extLst>
              <c:ext xmlns:c16="http://schemas.microsoft.com/office/drawing/2014/chart" uri="{C3380CC4-5D6E-409C-BE32-E72D297353CC}">
                <c16:uniqueId val="{00000043-724F-4E1D-A475-A0283B06D284}"/>
              </c:ext>
            </c:extLst>
          </c:dPt>
          <c:dPt>
            <c:idx val="34"/>
            <c:bubble3D val="0"/>
            <c:spPr>
              <a:solidFill>
                <a:schemeClr val="accent5">
                  <a:lumMod val="50000"/>
                </a:schemeClr>
              </a:solidFill>
              <a:ln w="19050">
                <a:solidFill>
                  <a:schemeClr val="lt1"/>
                </a:solidFill>
              </a:ln>
              <a:effectLst/>
            </c:spPr>
            <c:extLst>
              <c:ext xmlns:c16="http://schemas.microsoft.com/office/drawing/2014/chart" uri="{C3380CC4-5D6E-409C-BE32-E72D297353CC}">
                <c16:uniqueId val="{00000045-724F-4E1D-A475-A0283B06D284}"/>
              </c:ext>
            </c:extLst>
          </c:dPt>
          <c:dPt>
            <c:idx val="35"/>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47-724F-4E1D-A475-A0283B06D284}"/>
              </c:ext>
            </c:extLst>
          </c:dPt>
          <c:dPt>
            <c:idx val="36"/>
            <c:bubble3D val="0"/>
            <c:spPr>
              <a:solidFill>
                <a:schemeClr val="accent1">
                  <a:lumMod val="70000"/>
                  <a:lumOff val="30000"/>
                </a:schemeClr>
              </a:solidFill>
              <a:ln w="19050">
                <a:solidFill>
                  <a:schemeClr val="lt1"/>
                </a:solidFill>
              </a:ln>
              <a:effectLst/>
            </c:spPr>
            <c:extLst>
              <c:ext xmlns:c16="http://schemas.microsoft.com/office/drawing/2014/chart" uri="{C3380CC4-5D6E-409C-BE32-E72D297353CC}">
                <c16:uniqueId val="{00000049-724F-4E1D-A475-A0283B06D284}"/>
              </c:ext>
            </c:extLst>
          </c:dPt>
          <c:dPt>
            <c:idx val="37"/>
            <c:bubble3D val="0"/>
            <c:spPr>
              <a:solidFill>
                <a:schemeClr val="accent2">
                  <a:lumMod val="70000"/>
                  <a:lumOff val="30000"/>
                </a:schemeClr>
              </a:solidFill>
              <a:ln w="19050">
                <a:solidFill>
                  <a:schemeClr val="lt1"/>
                </a:solidFill>
              </a:ln>
              <a:effectLst/>
            </c:spPr>
            <c:extLst>
              <c:ext xmlns:c16="http://schemas.microsoft.com/office/drawing/2014/chart" uri="{C3380CC4-5D6E-409C-BE32-E72D297353CC}">
                <c16:uniqueId val="{0000004B-724F-4E1D-A475-A0283B06D284}"/>
              </c:ext>
            </c:extLst>
          </c:dPt>
          <c:dPt>
            <c:idx val="38"/>
            <c:bubble3D val="0"/>
            <c:spPr>
              <a:solidFill>
                <a:schemeClr val="accent3">
                  <a:lumMod val="70000"/>
                  <a:lumOff val="30000"/>
                </a:schemeClr>
              </a:solidFill>
              <a:ln w="19050">
                <a:solidFill>
                  <a:schemeClr val="lt1"/>
                </a:solidFill>
              </a:ln>
              <a:effectLst/>
            </c:spPr>
            <c:extLst>
              <c:ext xmlns:c16="http://schemas.microsoft.com/office/drawing/2014/chart" uri="{C3380CC4-5D6E-409C-BE32-E72D297353CC}">
                <c16:uniqueId val="{0000004D-724F-4E1D-A475-A0283B06D284}"/>
              </c:ext>
            </c:extLst>
          </c:dPt>
          <c:dPt>
            <c:idx val="39"/>
            <c:bubble3D val="0"/>
            <c:spPr>
              <a:solidFill>
                <a:schemeClr val="accent4">
                  <a:lumMod val="70000"/>
                  <a:lumOff val="30000"/>
                </a:schemeClr>
              </a:solidFill>
              <a:ln w="19050">
                <a:solidFill>
                  <a:schemeClr val="lt1"/>
                </a:solidFill>
              </a:ln>
              <a:effectLst/>
            </c:spPr>
            <c:extLst>
              <c:ext xmlns:c16="http://schemas.microsoft.com/office/drawing/2014/chart" uri="{C3380CC4-5D6E-409C-BE32-E72D297353CC}">
                <c16:uniqueId val="{0000004F-724F-4E1D-A475-A0283B06D284}"/>
              </c:ext>
            </c:extLst>
          </c:dPt>
          <c:dPt>
            <c:idx val="40"/>
            <c:bubble3D val="0"/>
            <c:spPr>
              <a:solidFill>
                <a:schemeClr val="accent5">
                  <a:lumMod val="70000"/>
                  <a:lumOff val="30000"/>
                </a:schemeClr>
              </a:solidFill>
              <a:ln w="19050">
                <a:solidFill>
                  <a:schemeClr val="lt1"/>
                </a:solidFill>
              </a:ln>
              <a:effectLst/>
            </c:spPr>
            <c:extLst>
              <c:ext xmlns:c16="http://schemas.microsoft.com/office/drawing/2014/chart" uri="{C3380CC4-5D6E-409C-BE32-E72D297353CC}">
                <c16:uniqueId val="{00000051-724F-4E1D-A475-A0283B06D284}"/>
              </c:ext>
            </c:extLst>
          </c:dPt>
          <c:dPt>
            <c:idx val="41"/>
            <c:bubble3D val="0"/>
            <c:spPr>
              <a:solidFill>
                <a:schemeClr val="accent6">
                  <a:lumMod val="70000"/>
                  <a:lumOff val="30000"/>
                </a:schemeClr>
              </a:solidFill>
              <a:ln w="19050">
                <a:solidFill>
                  <a:schemeClr val="lt1"/>
                </a:solidFill>
              </a:ln>
              <a:effectLst/>
            </c:spPr>
            <c:extLst>
              <c:ext xmlns:c16="http://schemas.microsoft.com/office/drawing/2014/chart" uri="{C3380CC4-5D6E-409C-BE32-E72D297353CC}">
                <c16:uniqueId val="{00000053-724F-4E1D-A475-A0283B06D284}"/>
              </c:ext>
            </c:extLst>
          </c:dPt>
          <c:dPt>
            <c:idx val="42"/>
            <c:bubble3D val="0"/>
            <c:spPr>
              <a:solidFill>
                <a:schemeClr val="accent1">
                  <a:lumMod val="70000"/>
                </a:schemeClr>
              </a:solidFill>
              <a:ln w="19050">
                <a:solidFill>
                  <a:schemeClr val="lt1"/>
                </a:solidFill>
              </a:ln>
              <a:effectLst/>
            </c:spPr>
            <c:extLst>
              <c:ext xmlns:c16="http://schemas.microsoft.com/office/drawing/2014/chart" uri="{C3380CC4-5D6E-409C-BE32-E72D297353CC}">
                <c16:uniqueId val="{00000055-724F-4E1D-A475-A0283B06D284}"/>
              </c:ext>
            </c:extLst>
          </c:dPt>
          <c:dPt>
            <c:idx val="43"/>
            <c:bubble3D val="0"/>
            <c:spPr>
              <a:solidFill>
                <a:schemeClr val="accent2">
                  <a:lumMod val="70000"/>
                </a:schemeClr>
              </a:solidFill>
              <a:ln w="19050">
                <a:solidFill>
                  <a:schemeClr val="lt1"/>
                </a:solidFill>
              </a:ln>
              <a:effectLst/>
            </c:spPr>
            <c:extLst>
              <c:ext xmlns:c16="http://schemas.microsoft.com/office/drawing/2014/chart" uri="{C3380CC4-5D6E-409C-BE32-E72D297353CC}">
                <c16:uniqueId val="{00000057-724F-4E1D-A475-A0283B06D284}"/>
              </c:ext>
            </c:extLst>
          </c:dPt>
          <c:dPt>
            <c:idx val="44"/>
            <c:bubble3D val="0"/>
            <c:spPr>
              <a:solidFill>
                <a:schemeClr val="accent3">
                  <a:lumMod val="70000"/>
                </a:schemeClr>
              </a:solidFill>
              <a:ln w="19050">
                <a:solidFill>
                  <a:schemeClr val="lt1"/>
                </a:solidFill>
              </a:ln>
              <a:effectLst/>
            </c:spPr>
            <c:extLst>
              <c:ext xmlns:c16="http://schemas.microsoft.com/office/drawing/2014/chart" uri="{C3380CC4-5D6E-409C-BE32-E72D297353CC}">
                <c16:uniqueId val="{00000005-55A5-434C-B8F9-E17C4347B447}"/>
              </c:ext>
            </c:extLst>
          </c:dPt>
          <c:dPt>
            <c:idx val="45"/>
            <c:bubble3D val="0"/>
            <c:spPr>
              <a:solidFill>
                <a:schemeClr val="accent4">
                  <a:lumMod val="70000"/>
                </a:schemeClr>
              </a:solidFill>
              <a:ln w="19050">
                <a:solidFill>
                  <a:schemeClr val="lt1"/>
                </a:solidFill>
              </a:ln>
              <a:effectLst/>
            </c:spPr>
            <c:extLst>
              <c:ext xmlns:c16="http://schemas.microsoft.com/office/drawing/2014/chart" uri="{C3380CC4-5D6E-409C-BE32-E72D297353CC}">
                <c16:uniqueId val="{0000005B-724F-4E1D-A475-A0283B06D284}"/>
              </c:ext>
            </c:extLst>
          </c:dPt>
          <c:dPt>
            <c:idx val="46"/>
            <c:bubble3D val="0"/>
            <c:spPr>
              <a:solidFill>
                <a:schemeClr val="accent5">
                  <a:lumMod val="70000"/>
                </a:schemeClr>
              </a:solidFill>
              <a:ln w="19050">
                <a:solidFill>
                  <a:schemeClr val="lt1"/>
                </a:solidFill>
              </a:ln>
              <a:effectLst/>
            </c:spPr>
            <c:extLst>
              <c:ext xmlns:c16="http://schemas.microsoft.com/office/drawing/2014/chart" uri="{C3380CC4-5D6E-409C-BE32-E72D297353CC}">
                <c16:uniqueId val="{0000005D-724F-4E1D-A475-A0283B06D284}"/>
              </c:ext>
            </c:extLst>
          </c:dPt>
          <c:dPt>
            <c:idx val="47"/>
            <c:bubble3D val="0"/>
            <c:spPr>
              <a:solidFill>
                <a:schemeClr val="accent6">
                  <a:lumMod val="70000"/>
                </a:schemeClr>
              </a:solidFill>
              <a:ln w="19050">
                <a:solidFill>
                  <a:schemeClr val="lt1"/>
                </a:solidFill>
              </a:ln>
              <a:effectLst/>
            </c:spPr>
            <c:extLst>
              <c:ext xmlns:c16="http://schemas.microsoft.com/office/drawing/2014/chart" uri="{C3380CC4-5D6E-409C-BE32-E72D297353CC}">
                <c16:uniqueId val="{0000005F-724F-4E1D-A475-A0283B06D284}"/>
              </c:ext>
            </c:extLst>
          </c:dPt>
          <c:dPt>
            <c:idx val="48"/>
            <c:bubble3D val="0"/>
            <c:spPr>
              <a:solidFill>
                <a:schemeClr val="accent1">
                  <a:lumMod val="50000"/>
                  <a:lumOff val="50000"/>
                </a:schemeClr>
              </a:solidFill>
              <a:ln w="19050">
                <a:solidFill>
                  <a:schemeClr val="lt1"/>
                </a:solidFill>
              </a:ln>
              <a:effectLst/>
            </c:spPr>
            <c:extLst>
              <c:ext xmlns:c16="http://schemas.microsoft.com/office/drawing/2014/chart" uri="{C3380CC4-5D6E-409C-BE32-E72D297353CC}">
                <c16:uniqueId val="{00000061-6C0F-4740-BE77-3E4913DACC0A}"/>
              </c:ext>
            </c:extLst>
          </c:dPt>
          <c:dLbls>
            <c:dLbl>
              <c:idx val="3"/>
              <c:dLblPos val="outEnd"/>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5A5-434C-B8F9-E17C4347B447}"/>
                </c:ext>
              </c:extLst>
            </c:dLbl>
            <c:dLbl>
              <c:idx val="4"/>
              <c:layout>
                <c:manualLayout>
                  <c:x val="-4.80514118338539E-3"/>
                  <c:y val="1.218392836244205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A5-434C-B8F9-E17C4347B447}"/>
                </c:ext>
              </c:extLst>
            </c:dLbl>
            <c:dLbl>
              <c:idx val="5"/>
              <c:layout>
                <c:manualLayout>
                  <c:x val="2.2185273385255614E-3"/>
                  <c:y val="-7.0371334349643043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24F-4E1D-A475-A0283B06D284}"/>
                </c:ext>
              </c:extLst>
            </c:dLbl>
            <c:dLbl>
              <c:idx val="7"/>
              <c:layout>
                <c:manualLayout>
                  <c:x val="-4.2938078144303523E-3"/>
                  <c:y val="-2.501679726415392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A5-434C-B8F9-E17C4347B447}"/>
                </c:ext>
              </c:extLst>
            </c:dLbl>
            <c:dLbl>
              <c:idx val="8"/>
              <c:layout>
                <c:manualLayout>
                  <c:x val="1.6388741252195381E-2"/>
                  <c:y val="-3.256027068537972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24F-4E1D-A475-A0283B06D284}"/>
                </c:ext>
              </c:extLst>
            </c:dLbl>
            <c:dLbl>
              <c:idx val="9"/>
              <c:layout>
                <c:manualLayout>
                  <c:x val="1.4782586168092344E-2"/>
                  <c:y val="-2.018903374783059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A5-434C-B8F9-E17C4347B447}"/>
                </c:ext>
              </c:extLst>
            </c:dLbl>
            <c:dLbl>
              <c:idx val="10"/>
              <c:layout>
                <c:manualLayout>
                  <c:x val="3.2870595703883114E-2"/>
                  <c:y val="-2.202304232916313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24F-4E1D-A475-A0283B06D284}"/>
                </c:ext>
              </c:extLst>
            </c:dLbl>
            <c:dLbl>
              <c:idx val="13"/>
              <c:layout>
                <c:manualLayout>
                  <c:x val="2.4506048403419037E-2"/>
                  <c:y val="-3.5251495202445024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5A5-434C-B8F9-E17C4347B447}"/>
                </c:ext>
              </c:extLst>
            </c:dLbl>
            <c:dLbl>
              <c:idx val="14"/>
              <c:layout>
                <c:manualLayout>
                  <c:x val="0.14903767070160426"/>
                  <c:y val="2.362948120589525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24F-4E1D-A475-A0283B06D284}"/>
                </c:ext>
              </c:extLst>
            </c:dLbl>
            <c:dLbl>
              <c:idx val="16"/>
              <c:layout>
                <c:manualLayout>
                  <c:x val="-7.0538371524347656E-3"/>
                  <c:y val="1.920721831394991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1-724F-4E1D-A475-A0283B06D284}"/>
                </c:ext>
              </c:extLst>
            </c:dLbl>
            <c:dLbl>
              <c:idx val="17"/>
              <c:layout>
                <c:manualLayout>
                  <c:x val="-3.084169468158825E-2"/>
                  <c:y val="-1.0146169536251258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24F-4E1D-A475-A0283B06D284}"/>
                </c:ext>
              </c:extLst>
            </c:dLbl>
            <c:dLbl>
              <c:idx val="18"/>
              <c:layout>
                <c:manualLayout>
                  <c:x val="-1.1638930453079075E-2"/>
                  <c:y val="-1.780750707202150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724F-4E1D-A475-A0283B06D284}"/>
                </c:ext>
              </c:extLst>
            </c:dLbl>
            <c:dLbl>
              <c:idx val="24"/>
              <c:layout>
                <c:manualLayout>
                  <c:x val="-3.8989056041036203E-2"/>
                  <c:y val="-2.958771137214405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5A5-434C-B8F9-E17C4347B447}"/>
                </c:ext>
              </c:extLst>
            </c:dLbl>
            <c:dLbl>
              <c:idx val="25"/>
              <c:layout>
                <c:manualLayout>
                  <c:x val="-7.3308276054072155E-2"/>
                  <c:y val="-3.751690838423502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3-724F-4E1D-A475-A0283B06D284}"/>
                </c:ext>
              </c:extLst>
            </c:dLbl>
            <c:dLbl>
              <c:idx val="28"/>
              <c:layout>
                <c:manualLayout>
                  <c:x val="-6.6284542933058724E-3"/>
                  <c:y val="-2.429317404070472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A5-434C-B8F9-E17C4347B447}"/>
                </c:ext>
              </c:extLst>
            </c:dLbl>
            <c:dLbl>
              <c:idx val="29"/>
              <c:layout>
                <c:manualLayout>
                  <c:x val="-1.0748525342413629E-2"/>
                  <c:y val="-1.484220081374962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A5-434C-B8F9-E17C4347B447}"/>
                </c:ext>
              </c:extLst>
            </c:dLbl>
            <c:dLbl>
              <c:idx val="30"/>
              <c:layout>
                <c:manualLayout>
                  <c:x val="3.618128856656644E-3"/>
                  <c:y val="-6.014555388875526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A5-434C-B8F9-E17C4347B447}"/>
                </c:ext>
              </c:extLst>
            </c:dLbl>
            <c:dLbl>
              <c:idx val="31"/>
              <c:layout>
                <c:manualLayout>
                  <c:x val="-3.8242046260437474E-4"/>
                  <c:y val="2.29183339005980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F-724F-4E1D-A475-A0283B06D284}"/>
                </c:ext>
              </c:extLst>
            </c:dLbl>
            <c:dLbl>
              <c:idx val="32"/>
              <c:layout>
                <c:manualLayout>
                  <c:x val="-4.5786842961718005E-4"/>
                  <c:y val="2.098875055615776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A5-434C-B8F9-E17C4347B447}"/>
                </c:ext>
              </c:extLst>
            </c:dLbl>
            <c:dLbl>
              <c:idx val="33"/>
              <c:layout>
                <c:manualLayout>
                  <c:x val="-8.6663356079079538E-3"/>
                  <c:y val="1.0367501737546156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3-724F-4E1D-A475-A0283B06D284}"/>
                </c:ext>
              </c:extLst>
            </c:dLbl>
            <c:dLbl>
              <c:idx val="44"/>
              <c:layout>
                <c:manualLayout>
                  <c:x val="-3.4107036743787657E-2"/>
                  <c:y val="2.43774932002620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A5-434C-B8F9-E17C4347B447}"/>
                </c:ext>
              </c:extLst>
            </c:dLbl>
            <c:dLbl>
              <c:idx val="45"/>
              <c:layout>
                <c:manualLayout>
                  <c:x val="-1.1279341140185403E-2"/>
                  <c:y val="2.37936567409640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724F-4E1D-A475-A0283B06D2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'Bezoekcijfers Musea'!$A$8:$C$56</c:f>
              <c:strCache>
                <c:ptCount val="49"/>
                <c:pt idx="0">
                  <c:v>Abel Tasman Museum</c:v>
                </c:pt>
                <c:pt idx="1">
                  <c:v>Bevrijdingsmuseum Noord Nederland</c:v>
                </c:pt>
                <c:pt idx="2">
                  <c:v>Boerderij Museum Duurswold</c:v>
                </c:pt>
                <c:pt idx="3">
                  <c:v>Domies Toen en Petruskerk</c:v>
                </c:pt>
                <c:pt idx="4">
                  <c:v>Fraeylemaborg - museum </c:v>
                </c:pt>
                <c:pt idx="5">
                  <c:v>Fraeylemaborg - bospark</c:v>
                </c:pt>
                <c:pt idx="6">
                  <c:v>Fredewalda</c:v>
                </c:pt>
                <c:pt idx="7">
                  <c:v>GR-ID Grafisch Museum</c:v>
                </c:pt>
                <c:pt idx="8">
                  <c:v>Groninger Museum </c:v>
                </c:pt>
                <c:pt idx="9">
                  <c:v>Het Behouden Blik</c:v>
                </c:pt>
                <c:pt idx="10">
                  <c:v>Hortus Haren</c:v>
                </c:pt>
                <c:pt idx="11">
                  <c:v>Kapiteinshuis Pekela</c:v>
                </c:pt>
                <c:pt idx="12">
                  <c:v>Klokkengieterijmuseum</c:v>
                </c:pt>
                <c:pt idx="13">
                  <c:v>Kloostermuseum Sint Bernardushof</c:v>
                </c:pt>
                <c:pt idx="14">
                  <c:v>Klooster Ter Apel</c:v>
                </c:pt>
                <c:pt idx="15">
                  <c:v>Kunstlievend Genootschap Pictura</c:v>
                </c:pt>
                <c:pt idx="16">
                  <c:v>Landgoed Verhildersum</c:v>
                </c:pt>
                <c:pt idx="17">
                  <c:v>Martinikerk</c:v>
                </c:pt>
                <c:pt idx="18">
                  <c:v>Menkemaborg</c:v>
                </c:pt>
                <c:pt idx="19">
                  <c:v>Muzeeaquarium Delfzijl</c:v>
                </c:pt>
                <c:pt idx="20">
                  <c:v>MOW Museum de Oude Wolden</c:v>
                </c:pt>
                <c:pt idx="21">
                  <c:v>Museum De Buitenplaats</c:v>
                </c:pt>
                <c:pt idx="22">
                  <c:v>Museum De Verzamelaar</c:v>
                </c:pt>
                <c:pt idx="23">
                  <c:v>Museumgemaal De Hoogte</c:v>
                </c:pt>
                <c:pt idx="24">
                  <c:v>Museum Lammert Boerma</c:v>
                </c:pt>
                <c:pt idx="25">
                  <c:v>Museum Nienoord</c:v>
                </c:pt>
                <c:pt idx="26">
                  <c:v>Museum Slag bij Heiligerlee</c:v>
                </c:pt>
                <c:pt idx="27">
                  <c:v>Museum Stad Appingedam</c:v>
                </c:pt>
                <c:pt idx="28">
                  <c:v>Museum Wierdenland</c:v>
                </c:pt>
                <c:pt idx="29">
                  <c:v>Museumspoorlijn STAR</c:v>
                </c:pt>
                <c:pt idx="30">
                  <c:v>Nederlands Stripmuseum</c:v>
                </c:pt>
                <c:pt idx="31">
                  <c:v>Nationaal Bus Museum -incl. busritten</c:v>
                </c:pt>
                <c:pt idx="32">
                  <c:v>Stichting Historische Scheepswerf H-S</c:v>
                </c:pt>
                <c:pt idx="33">
                  <c:v>Noordelijk Scheepvaartmuseum</c:v>
                </c:pt>
                <c:pt idx="34">
                  <c:v>Noord Nederlands Trein&amp;Tram Museum</c:v>
                </c:pt>
                <c:pt idx="35">
                  <c:v>Openluchtmuseum Het Hoogeland</c:v>
                </c:pt>
                <c:pt idx="36">
                  <c:v>Stelmakerij</c:v>
                </c:pt>
                <c:pt idx="37">
                  <c:v>Rechthuis Aduard</c:v>
                </c:pt>
                <c:pt idx="38">
                  <c:v>Stoomgemaal Winschoten</c:v>
                </c:pt>
                <c:pt idx="39">
                  <c:v>Streekhistorisch Centrum</c:v>
                </c:pt>
                <c:pt idx="40">
                  <c:v>t Rieuw</c:v>
                </c:pt>
                <c:pt idx="41">
                  <c:v>t Steenhuus</c:v>
                </c:pt>
                <c:pt idx="42">
                  <c:v>t Verzoamelhuus</c:v>
                </c:pt>
                <c:pt idx="43">
                  <c:v>Universiteitsmuseum</c:v>
                </c:pt>
                <c:pt idx="44">
                  <c:v>Veenkoloniaal Museum</c:v>
                </c:pt>
                <c:pt idx="45">
                  <c:v>Vesting Bourtange</c:v>
                </c:pt>
                <c:pt idx="46">
                  <c:v>Vestingmuseum Nieuweschans</c:v>
                </c:pt>
                <c:pt idx="47">
                  <c:v>Vestingmuseum Oudeschans</c:v>
                </c:pt>
                <c:pt idx="48">
                  <c:v>Visserijmuseum </c:v>
                </c:pt>
              </c:strCache>
            </c:strRef>
          </c:cat>
          <c:val>
            <c:numRef>
              <c:f>'Bezoekcijfers Musea'!$J$8:$J$56</c:f>
              <c:numCache>
                <c:formatCode>General</c:formatCode>
                <c:ptCount val="49"/>
                <c:pt idx="0">
                  <c:v>1820</c:v>
                </c:pt>
                <c:pt idx="1">
                  <c:v>270</c:v>
                </c:pt>
                <c:pt idx="2">
                  <c:v>155</c:v>
                </c:pt>
                <c:pt idx="3">
                  <c:v>8000</c:v>
                </c:pt>
                <c:pt idx="4" formatCode="#,##0">
                  <c:v>33500</c:v>
                </c:pt>
                <c:pt idx="5">
                  <c:v>50000</c:v>
                </c:pt>
                <c:pt idx="6">
                  <c:v>1339</c:v>
                </c:pt>
                <c:pt idx="7">
                  <c:v>11000</c:v>
                </c:pt>
                <c:pt idx="8">
                  <c:v>236023</c:v>
                </c:pt>
                <c:pt idx="9">
                  <c:v>1214</c:v>
                </c:pt>
                <c:pt idx="10">
                  <c:v>24000</c:v>
                </c:pt>
                <c:pt idx="11">
                  <c:v>535</c:v>
                </c:pt>
                <c:pt idx="12">
                  <c:v>2139</c:v>
                </c:pt>
                <c:pt idx="13">
                  <c:v>5530</c:v>
                </c:pt>
                <c:pt idx="14">
                  <c:v>25231</c:v>
                </c:pt>
                <c:pt idx="15">
                  <c:v>3850</c:v>
                </c:pt>
                <c:pt idx="16">
                  <c:v>26834</c:v>
                </c:pt>
                <c:pt idx="17">
                  <c:v>12000</c:v>
                </c:pt>
                <c:pt idx="18">
                  <c:v>20171</c:v>
                </c:pt>
                <c:pt idx="19">
                  <c:v>20230</c:v>
                </c:pt>
                <c:pt idx="20">
                  <c:v>5786</c:v>
                </c:pt>
                <c:pt idx="21">
                  <c:v>18724</c:v>
                </c:pt>
                <c:pt idx="22">
                  <c:v>3000</c:v>
                </c:pt>
                <c:pt idx="24">
                  <c:v>525</c:v>
                </c:pt>
                <c:pt idx="25">
                  <c:v>24300</c:v>
                </c:pt>
                <c:pt idx="26">
                  <c:v>1908</c:v>
                </c:pt>
                <c:pt idx="27">
                  <c:v>10413</c:v>
                </c:pt>
                <c:pt idx="28">
                  <c:v>8600</c:v>
                </c:pt>
                <c:pt idx="29">
                  <c:v>27000</c:v>
                </c:pt>
                <c:pt idx="30">
                  <c:v>18000</c:v>
                </c:pt>
                <c:pt idx="31">
                  <c:v>25845</c:v>
                </c:pt>
                <c:pt idx="32">
                  <c:v>893</c:v>
                </c:pt>
                <c:pt idx="33">
                  <c:v>35896</c:v>
                </c:pt>
                <c:pt idx="34">
                  <c:v>2485</c:v>
                </c:pt>
                <c:pt idx="35">
                  <c:v>14034</c:v>
                </c:pt>
                <c:pt idx="36">
                  <c:v>968</c:v>
                </c:pt>
                <c:pt idx="37">
                  <c:v>502</c:v>
                </c:pt>
                <c:pt idx="38">
                  <c:v>1472</c:v>
                </c:pt>
                <c:pt idx="39">
                  <c:v>3050</c:v>
                </c:pt>
                <c:pt idx="40">
                  <c:v>2532</c:v>
                </c:pt>
                <c:pt idx="41">
                  <c:v>2100</c:v>
                </c:pt>
                <c:pt idx="42">
                  <c:v>225</c:v>
                </c:pt>
                <c:pt idx="43">
                  <c:v>10942</c:v>
                </c:pt>
                <c:pt idx="44">
                  <c:v>23475</c:v>
                </c:pt>
                <c:pt idx="45">
                  <c:v>85000</c:v>
                </c:pt>
                <c:pt idx="46">
                  <c:v>360</c:v>
                </c:pt>
                <c:pt idx="47">
                  <c:v>800</c:v>
                </c:pt>
                <c:pt idx="48">
                  <c:v>5374</c:v>
                </c:pt>
              </c:numCache>
            </c:numRef>
          </c:val>
          <c:extLst>
            <c:ext xmlns:c16="http://schemas.microsoft.com/office/drawing/2014/chart" uri="{C3380CC4-5D6E-409C-BE32-E72D297353CC}">
              <c16:uniqueId val="{00000000-55A5-434C-B8F9-E17C4347B447}"/>
            </c:ext>
          </c:extLst>
        </c:ser>
        <c:dLbls>
          <c:showLegendKey val="0"/>
          <c:showVal val="1"/>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110837</xdr:colOff>
      <xdr:row>0</xdr:row>
      <xdr:rowOff>152400</xdr:rowOff>
    </xdr:from>
    <xdr:to>
      <xdr:col>22</xdr:col>
      <xdr:colOff>571500</xdr:colOff>
      <xdr:row>57</xdr:row>
      <xdr:rowOff>0</xdr:rowOff>
    </xdr:to>
    <xdr:graphicFrame macro="">
      <xdr:nvGraphicFramePr>
        <xdr:cNvPr id="211115" name="Grafiek 1">
          <a:extLst>
            <a:ext uri="{FF2B5EF4-FFF2-40B4-BE49-F238E27FC236}">
              <a16:creationId xmlns:a16="http://schemas.microsoft.com/office/drawing/2014/main" id="{95AAF330-5A68-4B50-AA40-D3881BB32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62</xdr:row>
      <xdr:rowOff>0</xdr:rowOff>
    </xdr:from>
    <xdr:to>
      <xdr:col>10</xdr:col>
      <xdr:colOff>357187</xdr:colOff>
      <xdr:row>84</xdr:row>
      <xdr:rowOff>28575</xdr:rowOff>
    </xdr:to>
    <xdr:graphicFrame macro="">
      <xdr:nvGraphicFramePr>
        <xdr:cNvPr id="211116" name="Grafiek 2">
          <a:extLst>
            <a:ext uri="{FF2B5EF4-FFF2-40B4-BE49-F238E27FC236}">
              <a16:creationId xmlns:a16="http://schemas.microsoft.com/office/drawing/2014/main" id="{8D32A542-2797-4898-8118-A7FECE147F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588169</xdr:colOff>
      <xdr:row>7</xdr:row>
      <xdr:rowOff>152401</xdr:rowOff>
    </xdr:from>
    <xdr:to>
      <xdr:col>48</xdr:col>
      <xdr:colOff>159544</xdr:colOff>
      <xdr:row>57</xdr:row>
      <xdr:rowOff>9525</xdr:rowOff>
    </xdr:to>
    <xdr:graphicFrame macro="">
      <xdr:nvGraphicFramePr>
        <xdr:cNvPr id="2" name="Grafiek 1">
          <a:extLst>
            <a:ext uri="{FF2B5EF4-FFF2-40B4-BE49-F238E27FC236}">
              <a16:creationId xmlns:a16="http://schemas.microsoft.com/office/drawing/2014/main" id="{9956A5AE-EE4C-46BB-A25C-F20D5241F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DD87"/>
  <sheetViews>
    <sheetView tabSelected="1" zoomScale="55" zoomScaleNormal="55" workbookViewId="0">
      <pane ySplit="7" topLeftCell="A29" activePane="bottomLeft" state="frozen"/>
      <selection pane="bottomLeft" activeCell="J52" sqref="J52"/>
    </sheetView>
  </sheetViews>
  <sheetFormatPr defaultColWidth="9.109375" defaultRowHeight="13.8" x14ac:dyDescent="0.25"/>
  <cols>
    <col min="1" max="1" width="26" style="2" customWidth="1"/>
    <col min="2" max="2" width="3.44140625" style="2" customWidth="1"/>
    <col min="3" max="3" width="12" style="2" hidden="1" customWidth="1"/>
    <col min="4" max="4" width="15" style="2" customWidth="1"/>
    <col min="5" max="5" width="13.88671875" style="2" customWidth="1"/>
    <col min="6" max="9" width="9.109375" style="2" customWidth="1"/>
    <col min="10" max="16384" width="9.109375" style="2"/>
  </cols>
  <sheetData>
    <row r="1" spans="1:11" x14ac:dyDescent="0.25">
      <c r="A1" s="8" t="s">
        <v>95</v>
      </c>
      <c r="B1" s="8"/>
      <c r="C1" s="8"/>
      <c r="D1" s="8"/>
      <c r="E1" s="8"/>
      <c r="F1" s="8"/>
      <c r="G1" s="8"/>
      <c r="H1" s="8"/>
      <c r="I1" s="8"/>
      <c r="J1" s="9"/>
    </row>
    <row r="2" spans="1:11" x14ac:dyDescent="0.25">
      <c r="A2" s="8"/>
      <c r="B2" s="8"/>
      <c r="C2" s="8"/>
      <c r="D2" s="8"/>
      <c r="E2" s="8"/>
      <c r="F2" s="8"/>
      <c r="G2" s="8"/>
      <c r="H2" s="8"/>
      <c r="I2" s="8"/>
      <c r="J2" s="9"/>
    </row>
    <row r="3" spans="1:11" x14ac:dyDescent="0.25">
      <c r="A3" s="8"/>
      <c r="B3" s="8"/>
      <c r="C3" s="8"/>
      <c r="D3" s="8"/>
      <c r="E3" s="8"/>
      <c r="F3" s="8"/>
      <c r="G3" s="8"/>
      <c r="H3" s="8"/>
      <c r="I3" s="8"/>
      <c r="J3" s="9"/>
    </row>
    <row r="4" spans="1:11" x14ac:dyDescent="0.25">
      <c r="A4" s="8"/>
      <c r="B4" s="8"/>
      <c r="C4" s="8"/>
      <c r="D4" s="8"/>
      <c r="E4" s="8"/>
      <c r="F4" s="8"/>
      <c r="G4" s="8"/>
      <c r="H4" s="8"/>
      <c r="I4" s="8"/>
      <c r="J4" s="9"/>
    </row>
    <row r="5" spans="1:11" x14ac:dyDescent="0.25">
      <c r="A5" s="8"/>
      <c r="B5" s="8"/>
      <c r="C5" s="8"/>
      <c r="D5" s="8"/>
      <c r="E5" s="8"/>
      <c r="F5" s="8"/>
      <c r="G5" s="8"/>
      <c r="H5" s="8"/>
      <c r="I5" s="8"/>
      <c r="J5" s="9"/>
    </row>
    <row r="6" spans="1:11" x14ac:dyDescent="0.25">
      <c r="A6" s="10"/>
      <c r="B6" s="10"/>
      <c r="C6" s="10"/>
      <c r="D6" s="10"/>
      <c r="E6" s="10"/>
      <c r="F6" s="10"/>
      <c r="G6" s="10"/>
      <c r="H6" s="10"/>
      <c r="I6" s="10"/>
      <c r="J6" s="11"/>
    </row>
    <row r="7" spans="1:11" ht="14.4" thickBot="1" x14ac:dyDescent="0.3">
      <c r="A7" s="12" t="s">
        <v>104</v>
      </c>
      <c r="B7" s="13"/>
      <c r="C7" s="13"/>
      <c r="D7" s="6" t="s">
        <v>0</v>
      </c>
      <c r="E7" s="6" t="s">
        <v>99</v>
      </c>
      <c r="F7" s="3">
        <v>2014</v>
      </c>
      <c r="G7" s="3">
        <v>2015</v>
      </c>
      <c r="H7" s="3">
        <v>2016</v>
      </c>
      <c r="I7" s="3">
        <v>2017</v>
      </c>
      <c r="J7" s="4">
        <v>2018</v>
      </c>
    </row>
    <row r="8" spans="1:11" x14ac:dyDescent="0.25">
      <c r="A8" s="15" t="s">
        <v>92</v>
      </c>
      <c r="B8" s="15"/>
      <c r="C8" s="15"/>
      <c r="D8" s="16" t="s">
        <v>83</v>
      </c>
      <c r="E8" s="17"/>
      <c r="F8" s="18">
        <v>600</v>
      </c>
      <c r="G8" s="19">
        <v>1060</v>
      </c>
      <c r="H8" s="17">
        <v>1400</v>
      </c>
      <c r="I8" s="20">
        <v>1710</v>
      </c>
      <c r="J8" s="21">
        <v>1820</v>
      </c>
      <c r="K8" s="22"/>
    </row>
    <row r="9" spans="1:11" x14ac:dyDescent="0.25">
      <c r="A9" s="23" t="s">
        <v>100</v>
      </c>
      <c r="B9" s="23"/>
      <c r="C9" s="23"/>
      <c r="D9" s="24" t="s">
        <v>7</v>
      </c>
      <c r="E9" s="25"/>
      <c r="F9" s="26"/>
      <c r="G9" s="27"/>
      <c r="H9" s="25"/>
      <c r="I9" s="28"/>
      <c r="J9" s="29">
        <v>270</v>
      </c>
      <c r="K9" s="22"/>
    </row>
    <row r="10" spans="1:11" x14ac:dyDescent="0.25">
      <c r="A10" s="30" t="s">
        <v>2</v>
      </c>
      <c r="B10" s="30"/>
      <c r="C10" s="30"/>
      <c r="D10" s="24" t="s">
        <v>3</v>
      </c>
      <c r="E10" s="14" t="s">
        <v>1</v>
      </c>
      <c r="F10" s="26">
        <v>325</v>
      </c>
      <c r="G10" s="27">
        <v>170</v>
      </c>
      <c r="H10" s="25">
        <v>225</v>
      </c>
      <c r="I10" s="28">
        <v>140</v>
      </c>
      <c r="J10" s="29">
        <v>155</v>
      </c>
      <c r="K10" s="22"/>
    </row>
    <row r="11" spans="1:11" x14ac:dyDescent="0.25">
      <c r="A11" s="30" t="s">
        <v>67</v>
      </c>
      <c r="B11" s="30"/>
      <c r="C11" s="30"/>
      <c r="D11" s="24" t="s">
        <v>4</v>
      </c>
      <c r="E11" s="14" t="s">
        <v>1</v>
      </c>
      <c r="F11" s="26">
        <v>5960</v>
      </c>
      <c r="G11" s="27">
        <v>4375</v>
      </c>
      <c r="H11" s="25">
        <v>4935</v>
      </c>
      <c r="I11" s="28">
        <v>11000</v>
      </c>
      <c r="J11" s="29">
        <v>8000</v>
      </c>
      <c r="K11" s="22"/>
    </row>
    <row r="12" spans="1:11" x14ac:dyDescent="0.25">
      <c r="A12" s="30" t="s">
        <v>5</v>
      </c>
      <c r="B12" s="30"/>
      <c r="C12" s="30"/>
      <c r="D12" s="24" t="s">
        <v>3</v>
      </c>
      <c r="E12" s="14" t="s">
        <v>1</v>
      </c>
      <c r="F12" s="26">
        <v>31482</v>
      </c>
      <c r="G12" s="27">
        <v>30454</v>
      </c>
      <c r="H12" s="25">
        <v>26051</v>
      </c>
      <c r="I12" s="28">
        <v>31163</v>
      </c>
      <c r="J12" s="31">
        <v>33500</v>
      </c>
      <c r="K12" s="22"/>
    </row>
    <row r="13" spans="1:11" x14ac:dyDescent="0.25">
      <c r="A13" s="30" t="s">
        <v>6</v>
      </c>
      <c r="B13" s="30"/>
      <c r="C13" s="30"/>
      <c r="D13" s="24" t="s">
        <v>3</v>
      </c>
      <c r="E13" s="14" t="s">
        <v>1</v>
      </c>
      <c r="F13" s="26">
        <v>50750</v>
      </c>
      <c r="G13" s="27">
        <v>36693</v>
      </c>
      <c r="H13" s="25">
        <v>49003</v>
      </c>
      <c r="I13" s="28">
        <v>62505</v>
      </c>
      <c r="J13" s="29">
        <v>50000</v>
      </c>
      <c r="K13" s="22"/>
    </row>
    <row r="14" spans="1:11" x14ac:dyDescent="0.25">
      <c r="A14" s="30" t="s">
        <v>89</v>
      </c>
      <c r="B14" s="30"/>
      <c r="C14" s="30"/>
      <c r="D14" s="24" t="s">
        <v>69</v>
      </c>
      <c r="E14" s="14"/>
      <c r="F14" s="26">
        <v>1310</v>
      </c>
      <c r="G14" s="27">
        <v>1660</v>
      </c>
      <c r="H14" s="32">
        <v>1339</v>
      </c>
      <c r="I14" s="28">
        <v>1771</v>
      </c>
      <c r="J14" s="29">
        <v>1339</v>
      </c>
      <c r="K14" s="22"/>
    </row>
    <row r="15" spans="1:11" x14ac:dyDescent="0.25">
      <c r="A15" s="30" t="s">
        <v>62</v>
      </c>
      <c r="B15" s="30"/>
      <c r="C15" s="30"/>
      <c r="D15" s="24" t="s">
        <v>7</v>
      </c>
      <c r="E15" s="14" t="s">
        <v>1</v>
      </c>
      <c r="F15" s="26">
        <v>4641</v>
      </c>
      <c r="G15" s="27">
        <v>4815</v>
      </c>
      <c r="H15" s="25">
        <v>9228</v>
      </c>
      <c r="I15" s="28">
        <v>9832</v>
      </c>
      <c r="J15" s="29">
        <v>11000</v>
      </c>
      <c r="K15" s="22"/>
    </row>
    <row r="16" spans="1:11" x14ac:dyDescent="0.25">
      <c r="A16" s="30" t="s">
        <v>101</v>
      </c>
      <c r="B16" s="30"/>
      <c r="C16" s="30"/>
      <c r="D16" s="24" t="s">
        <v>7</v>
      </c>
      <c r="E16" s="14" t="s">
        <v>1</v>
      </c>
      <c r="F16" s="26">
        <v>173113</v>
      </c>
      <c r="G16" s="27">
        <v>209195</v>
      </c>
      <c r="H16" s="25">
        <v>287682</v>
      </c>
      <c r="I16" s="28">
        <v>213200</v>
      </c>
      <c r="J16" s="29">
        <v>236023</v>
      </c>
      <c r="K16" s="22"/>
    </row>
    <row r="17" spans="1:11" x14ac:dyDescent="0.25">
      <c r="A17" s="30" t="s">
        <v>54</v>
      </c>
      <c r="B17" s="30"/>
      <c r="C17" s="30"/>
      <c r="D17" s="24" t="s">
        <v>34</v>
      </c>
      <c r="E17" s="14" t="s">
        <v>55</v>
      </c>
      <c r="F17" s="26">
        <v>1272</v>
      </c>
      <c r="G17" s="27">
        <v>1571</v>
      </c>
      <c r="H17" s="25">
        <v>1149</v>
      </c>
      <c r="I17" s="28">
        <v>959</v>
      </c>
      <c r="J17" s="29">
        <v>1214</v>
      </c>
      <c r="K17" s="22"/>
    </row>
    <row r="18" spans="1:11" x14ac:dyDescent="0.25">
      <c r="A18" s="30" t="s">
        <v>9</v>
      </c>
      <c r="B18" s="30"/>
      <c r="C18" s="30"/>
      <c r="D18" s="24" t="s">
        <v>10</v>
      </c>
      <c r="E18" s="14" t="s">
        <v>1</v>
      </c>
      <c r="F18" s="26">
        <v>25162</v>
      </c>
      <c r="G18" s="27">
        <v>21709</v>
      </c>
      <c r="H18" s="25">
        <v>21005</v>
      </c>
      <c r="I18" s="28">
        <v>25566</v>
      </c>
      <c r="J18" s="29">
        <v>24000</v>
      </c>
      <c r="K18" s="22"/>
    </row>
    <row r="19" spans="1:11" x14ac:dyDescent="0.25">
      <c r="A19" s="30" t="s">
        <v>11</v>
      </c>
      <c r="B19" s="30"/>
      <c r="C19" s="30"/>
      <c r="D19" s="24" t="s">
        <v>12</v>
      </c>
      <c r="E19" s="14" t="s">
        <v>13</v>
      </c>
      <c r="F19" s="26">
        <v>750</v>
      </c>
      <c r="G19" s="27">
        <v>875</v>
      </c>
      <c r="H19" s="25">
        <v>842</v>
      </c>
      <c r="I19" s="28">
        <v>1148</v>
      </c>
      <c r="J19" s="29">
        <v>535</v>
      </c>
      <c r="K19" s="22"/>
    </row>
    <row r="20" spans="1:11" x14ac:dyDescent="0.25">
      <c r="A20" s="30" t="s">
        <v>59</v>
      </c>
      <c r="B20" s="30"/>
      <c r="C20" s="30"/>
      <c r="D20" s="24" t="s">
        <v>60</v>
      </c>
      <c r="E20" s="14" t="s">
        <v>77</v>
      </c>
      <c r="F20" s="26">
        <v>2744</v>
      </c>
      <c r="G20" s="27">
        <v>2732</v>
      </c>
      <c r="H20" s="25">
        <v>2354</v>
      </c>
      <c r="I20" s="28">
        <v>1707</v>
      </c>
      <c r="J20" s="29">
        <v>2139</v>
      </c>
      <c r="K20" s="22"/>
    </row>
    <row r="21" spans="1:11" x14ac:dyDescent="0.25">
      <c r="A21" s="30" t="s">
        <v>76</v>
      </c>
      <c r="B21" s="30"/>
      <c r="C21" s="30"/>
      <c r="D21" s="24" t="s">
        <v>35</v>
      </c>
      <c r="E21" s="14" t="s">
        <v>1</v>
      </c>
      <c r="F21" s="26">
        <v>7040</v>
      </c>
      <c r="G21" s="27">
        <v>5632</v>
      </c>
      <c r="H21" s="25">
        <v>7000</v>
      </c>
      <c r="I21" s="28">
        <v>6150</v>
      </c>
      <c r="J21" s="29">
        <v>5530</v>
      </c>
      <c r="K21" s="22"/>
    </row>
    <row r="22" spans="1:11" x14ac:dyDescent="0.25">
      <c r="A22" s="30" t="s">
        <v>56</v>
      </c>
      <c r="B22" s="30"/>
      <c r="C22" s="30"/>
      <c r="D22" s="24" t="s">
        <v>24</v>
      </c>
      <c r="E22" s="14" t="s">
        <v>1</v>
      </c>
      <c r="F22" s="26">
        <v>33310</v>
      </c>
      <c r="G22" s="27">
        <v>31843</v>
      </c>
      <c r="H22" s="25">
        <v>22937</v>
      </c>
      <c r="I22" s="28">
        <v>27003</v>
      </c>
      <c r="J22" s="29">
        <v>25231</v>
      </c>
      <c r="K22" s="22"/>
    </row>
    <row r="23" spans="1:11" x14ac:dyDescent="0.25">
      <c r="A23" s="30" t="s">
        <v>63</v>
      </c>
      <c r="B23" s="30"/>
      <c r="C23" s="30"/>
      <c r="D23" s="24" t="s">
        <v>7</v>
      </c>
      <c r="E23" s="14"/>
      <c r="F23" s="26">
        <v>3375</v>
      </c>
      <c r="G23" s="27">
        <v>4219</v>
      </c>
      <c r="H23" s="25">
        <v>5328</v>
      </c>
      <c r="I23" s="28">
        <v>4248</v>
      </c>
      <c r="J23" s="29">
        <v>3850</v>
      </c>
      <c r="K23" s="22"/>
    </row>
    <row r="24" spans="1:11" x14ac:dyDescent="0.25">
      <c r="A24" s="30" t="s">
        <v>14</v>
      </c>
      <c r="B24" s="30"/>
      <c r="C24" s="30"/>
      <c r="D24" s="24" t="s">
        <v>15</v>
      </c>
      <c r="E24" s="14" t="s">
        <v>77</v>
      </c>
      <c r="F24" s="26">
        <v>23742</v>
      </c>
      <c r="G24" s="27">
        <v>23553</v>
      </c>
      <c r="H24" s="25">
        <v>22463</v>
      </c>
      <c r="I24" s="28">
        <v>20971</v>
      </c>
      <c r="J24" s="29">
        <v>26834</v>
      </c>
      <c r="K24" s="22"/>
    </row>
    <row r="25" spans="1:11" x14ac:dyDescent="0.25">
      <c r="A25" s="30" t="s">
        <v>64</v>
      </c>
      <c r="B25" s="30"/>
      <c r="C25" s="30"/>
      <c r="D25" s="24" t="s">
        <v>7</v>
      </c>
      <c r="E25" s="14"/>
      <c r="F25" s="26">
        <v>15000</v>
      </c>
      <c r="G25" s="27">
        <v>15000</v>
      </c>
      <c r="H25" s="25">
        <v>13000</v>
      </c>
      <c r="I25" s="28">
        <v>12000</v>
      </c>
      <c r="J25" s="29">
        <v>12000</v>
      </c>
      <c r="K25" s="22"/>
    </row>
    <row r="26" spans="1:11" x14ac:dyDescent="0.25">
      <c r="A26" s="30" t="s">
        <v>16</v>
      </c>
      <c r="B26" s="30"/>
      <c r="C26" s="30"/>
      <c r="D26" s="24" t="s">
        <v>17</v>
      </c>
      <c r="E26" s="14" t="s">
        <v>80</v>
      </c>
      <c r="F26" s="26">
        <v>23101</v>
      </c>
      <c r="G26" s="27">
        <v>21440</v>
      </c>
      <c r="H26" s="25">
        <v>21227</v>
      </c>
      <c r="I26" s="28">
        <v>23458</v>
      </c>
      <c r="J26" s="29">
        <v>20171</v>
      </c>
      <c r="K26" s="22"/>
    </row>
    <row r="27" spans="1:11" x14ac:dyDescent="0.25">
      <c r="A27" s="30" t="s">
        <v>103</v>
      </c>
      <c r="B27" s="30"/>
      <c r="C27" s="30"/>
      <c r="D27" s="24" t="s">
        <v>18</v>
      </c>
      <c r="E27" s="14" t="s">
        <v>1</v>
      </c>
      <c r="F27" s="26">
        <v>17500</v>
      </c>
      <c r="G27" s="27">
        <v>20227</v>
      </c>
      <c r="H27" s="25">
        <v>11670</v>
      </c>
      <c r="I27" s="28">
        <v>0</v>
      </c>
      <c r="J27" s="29">
        <v>20230</v>
      </c>
      <c r="K27" s="22"/>
    </row>
    <row r="28" spans="1:11" x14ac:dyDescent="0.25">
      <c r="A28" s="30" t="s">
        <v>84</v>
      </c>
      <c r="B28" s="30"/>
      <c r="C28" s="30"/>
      <c r="D28" s="24" t="s">
        <v>19</v>
      </c>
      <c r="E28" s="14" t="s">
        <v>1</v>
      </c>
      <c r="F28" s="26">
        <v>4350</v>
      </c>
      <c r="G28" s="27">
        <v>4683</v>
      </c>
      <c r="H28" s="25">
        <v>4942</v>
      </c>
      <c r="I28" s="28">
        <v>6000</v>
      </c>
      <c r="J28" s="29">
        <v>5786</v>
      </c>
      <c r="K28" s="22"/>
    </row>
    <row r="29" spans="1:11" x14ac:dyDescent="0.25">
      <c r="A29" s="30" t="s">
        <v>85</v>
      </c>
      <c r="B29" s="30"/>
      <c r="C29" s="30"/>
      <c r="D29" s="24" t="s">
        <v>86</v>
      </c>
      <c r="E29" s="14"/>
      <c r="F29" s="26"/>
      <c r="G29" s="27">
        <v>22500</v>
      </c>
      <c r="H29" s="25"/>
      <c r="I29" s="28">
        <v>20000</v>
      </c>
      <c r="J29" s="29">
        <v>18724</v>
      </c>
      <c r="K29" s="22"/>
    </row>
    <row r="30" spans="1:11" x14ac:dyDescent="0.25">
      <c r="A30" s="30" t="s">
        <v>74</v>
      </c>
      <c r="B30" s="30"/>
      <c r="C30" s="30"/>
      <c r="D30" s="24" t="s">
        <v>75</v>
      </c>
      <c r="E30" s="14"/>
      <c r="F30" s="26">
        <v>3000</v>
      </c>
      <c r="G30" s="27">
        <v>2700</v>
      </c>
      <c r="H30" s="25">
        <v>2700</v>
      </c>
      <c r="I30" s="28">
        <v>3000</v>
      </c>
      <c r="J30" s="29">
        <v>3000</v>
      </c>
      <c r="K30" s="22"/>
    </row>
    <row r="31" spans="1:11" x14ac:dyDescent="0.25">
      <c r="A31" s="30" t="s">
        <v>87</v>
      </c>
      <c r="B31" s="30"/>
      <c r="C31" s="30"/>
      <c r="D31" s="24" t="s">
        <v>88</v>
      </c>
      <c r="E31" s="14" t="s">
        <v>13</v>
      </c>
      <c r="F31" s="26"/>
      <c r="G31" s="27">
        <v>260</v>
      </c>
      <c r="H31" s="25"/>
      <c r="I31" s="28"/>
      <c r="J31" s="29"/>
      <c r="K31" s="22"/>
    </row>
    <row r="32" spans="1:11" x14ac:dyDescent="0.25">
      <c r="A32" s="30" t="s">
        <v>70</v>
      </c>
      <c r="B32" s="30"/>
      <c r="C32" s="30"/>
      <c r="D32" s="24" t="s">
        <v>71</v>
      </c>
      <c r="E32" s="14"/>
      <c r="F32" s="26">
        <v>730</v>
      </c>
      <c r="G32" s="27">
        <v>1200</v>
      </c>
      <c r="H32" s="25">
        <v>600</v>
      </c>
      <c r="I32" s="28">
        <v>470</v>
      </c>
      <c r="J32" s="29">
        <v>525</v>
      </c>
      <c r="K32" s="22"/>
    </row>
    <row r="33" spans="1:11" x14ac:dyDescent="0.25">
      <c r="A33" s="30" t="s">
        <v>66</v>
      </c>
      <c r="B33" s="30"/>
      <c r="C33" s="30"/>
      <c r="D33" s="24" t="s">
        <v>27</v>
      </c>
      <c r="E33" s="14" t="s">
        <v>8</v>
      </c>
      <c r="F33" s="26">
        <v>17285</v>
      </c>
      <c r="G33" s="27">
        <v>15000</v>
      </c>
      <c r="H33" s="25">
        <v>20271</v>
      </c>
      <c r="I33" s="28">
        <v>26121</v>
      </c>
      <c r="J33" s="29">
        <v>24300</v>
      </c>
      <c r="K33" s="22"/>
    </row>
    <row r="34" spans="1:11" x14ac:dyDescent="0.25">
      <c r="A34" s="30" t="s">
        <v>61</v>
      </c>
      <c r="B34" s="30"/>
      <c r="C34" s="30"/>
      <c r="D34" s="24" t="s">
        <v>60</v>
      </c>
      <c r="E34" s="14" t="s">
        <v>77</v>
      </c>
      <c r="F34" s="26">
        <v>1757</v>
      </c>
      <c r="G34" s="27">
        <v>1967</v>
      </c>
      <c r="H34" s="25">
        <v>1388</v>
      </c>
      <c r="I34" s="28">
        <v>1037</v>
      </c>
      <c r="J34" s="29">
        <v>1908</v>
      </c>
      <c r="K34" s="22"/>
    </row>
    <row r="35" spans="1:11" x14ac:dyDescent="0.25">
      <c r="A35" s="30" t="s">
        <v>20</v>
      </c>
      <c r="B35" s="30"/>
      <c r="C35" s="30"/>
      <c r="D35" s="24" t="s">
        <v>21</v>
      </c>
      <c r="E35" s="14" t="s">
        <v>1</v>
      </c>
      <c r="F35" s="26">
        <v>10280</v>
      </c>
      <c r="G35" s="27">
        <v>11804</v>
      </c>
      <c r="H35" s="25">
        <v>10441</v>
      </c>
      <c r="I35" s="33">
        <v>13422</v>
      </c>
      <c r="J35" s="29">
        <v>10413</v>
      </c>
      <c r="K35" s="22"/>
    </row>
    <row r="36" spans="1:11" x14ac:dyDescent="0.25">
      <c r="A36" s="30" t="s">
        <v>22</v>
      </c>
      <c r="B36" s="30"/>
      <c r="C36" s="30"/>
      <c r="D36" s="24" t="s">
        <v>23</v>
      </c>
      <c r="E36" s="14" t="s">
        <v>1</v>
      </c>
      <c r="F36" s="26">
        <v>12007</v>
      </c>
      <c r="G36" s="27">
        <v>10735</v>
      </c>
      <c r="H36" s="25">
        <v>8233</v>
      </c>
      <c r="I36" s="28">
        <v>10309</v>
      </c>
      <c r="J36" s="29">
        <v>8600</v>
      </c>
      <c r="K36" s="22"/>
    </row>
    <row r="37" spans="1:11" x14ac:dyDescent="0.25">
      <c r="A37" s="30" t="s">
        <v>25</v>
      </c>
      <c r="B37" s="30"/>
      <c r="C37" s="30"/>
      <c r="D37" s="24" t="s">
        <v>26</v>
      </c>
      <c r="E37" s="14" t="s">
        <v>68</v>
      </c>
      <c r="F37" s="34">
        <v>26000</v>
      </c>
      <c r="G37" s="27">
        <v>26233</v>
      </c>
      <c r="H37" s="25">
        <v>27000</v>
      </c>
      <c r="I37" s="28">
        <v>31188</v>
      </c>
      <c r="J37" s="29">
        <v>27000</v>
      </c>
      <c r="K37" s="22"/>
    </row>
    <row r="38" spans="1:11" x14ac:dyDescent="0.25">
      <c r="A38" s="30" t="s">
        <v>28</v>
      </c>
      <c r="B38" s="30"/>
      <c r="C38" s="30"/>
      <c r="D38" s="24" t="s">
        <v>7</v>
      </c>
      <c r="E38" s="35" t="s">
        <v>29</v>
      </c>
      <c r="F38" s="34">
        <v>22000</v>
      </c>
      <c r="G38" s="27">
        <v>19790</v>
      </c>
      <c r="H38" s="25">
        <v>23839</v>
      </c>
      <c r="I38" s="28">
        <v>23250</v>
      </c>
      <c r="J38" s="29">
        <v>18000</v>
      </c>
      <c r="K38" s="22"/>
    </row>
    <row r="39" spans="1:11" x14ac:dyDescent="0.25">
      <c r="A39" s="30" t="s">
        <v>58</v>
      </c>
      <c r="B39" s="30"/>
      <c r="C39" s="30"/>
      <c r="D39" s="24" t="s">
        <v>57</v>
      </c>
      <c r="E39" s="14" t="s">
        <v>1</v>
      </c>
      <c r="F39" s="26">
        <v>28260</v>
      </c>
      <c r="G39" s="27">
        <v>27027</v>
      </c>
      <c r="H39" s="25">
        <v>28282</v>
      </c>
      <c r="I39" s="28">
        <v>26704</v>
      </c>
      <c r="J39" s="29">
        <v>25845</v>
      </c>
      <c r="K39" s="22"/>
    </row>
    <row r="40" spans="1:11" x14ac:dyDescent="0.25">
      <c r="A40" s="30" t="s">
        <v>94</v>
      </c>
      <c r="B40" s="30"/>
      <c r="C40" s="30"/>
      <c r="D40" s="24" t="s">
        <v>57</v>
      </c>
      <c r="E40" s="14"/>
      <c r="F40" s="26"/>
      <c r="G40" s="27"/>
      <c r="H40" s="25">
        <v>692</v>
      </c>
      <c r="I40" s="28">
        <v>800</v>
      </c>
      <c r="J40" s="29">
        <v>893</v>
      </c>
      <c r="K40" s="22"/>
    </row>
    <row r="41" spans="1:11" x14ac:dyDescent="0.25">
      <c r="A41" s="30" t="s">
        <v>31</v>
      </c>
      <c r="B41" s="30"/>
      <c r="C41" s="30"/>
      <c r="D41" s="24" t="s">
        <v>7</v>
      </c>
      <c r="E41" s="14" t="s">
        <v>1</v>
      </c>
      <c r="F41" s="26">
        <v>29052</v>
      </c>
      <c r="G41" s="27">
        <v>34098</v>
      </c>
      <c r="H41" s="25">
        <v>35900</v>
      </c>
      <c r="I41" s="28">
        <v>38757</v>
      </c>
      <c r="J41" s="29">
        <v>35896</v>
      </c>
      <c r="K41" s="22"/>
    </row>
    <row r="42" spans="1:11" x14ac:dyDescent="0.25">
      <c r="A42" s="30" t="s">
        <v>72</v>
      </c>
      <c r="B42" s="30"/>
      <c r="C42" s="30"/>
      <c r="D42" s="24" t="s">
        <v>73</v>
      </c>
      <c r="E42" s="14"/>
      <c r="F42" s="26">
        <v>1517</v>
      </c>
      <c r="G42" s="27">
        <v>3868</v>
      </c>
      <c r="H42" s="25">
        <v>2303</v>
      </c>
      <c r="I42" s="28">
        <v>2950</v>
      </c>
      <c r="J42" s="29">
        <v>2485</v>
      </c>
      <c r="K42" s="22"/>
    </row>
    <row r="43" spans="1:11" x14ac:dyDescent="0.25">
      <c r="A43" s="30" t="s">
        <v>32</v>
      </c>
      <c r="B43" s="30"/>
      <c r="C43" s="30"/>
      <c r="D43" s="24" t="s">
        <v>33</v>
      </c>
      <c r="E43" s="14" t="s">
        <v>1</v>
      </c>
      <c r="F43" s="26">
        <v>17252</v>
      </c>
      <c r="G43" s="27">
        <v>13866</v>
      </c>
      <c r="H43" s="25">
        <v>15123</v>
      </c>
      <c r="I43" s="28">
        <v>16520</v>
      </c>
      <c r="J43" s="29">
        <v>14034</v>
      </c>
      <c r="K43" s="22"/>
    </row>
    <row r="44" spans="1:11" x14ac:dyDescent="0.25">
      <c r="A44" s="30" t="s">
        <v>81</v>
      </c>
      <c r="B44" s="30"/>
      <c r="C44" s="30"/>
      <c r="D44" s="24" t="s">
        <v>82</v>
      </c>
      <c r="E44" s="14" t="s">
        <v>77</v>
      </c>
      <c r="F44" s="26">
        <v>1203</v>
      </c>
      <c r="G44" s="27">
        <v>1663</v>
      </c>
      <c r="H44" s="25">
        <v>735</v>
      </c>
      <c r="I44" s="28">
        <v>1079</v>
      </c>
      <c r="J44" s="29">
        <v>968</v>
      </c>
      <c r="K44" s="22"/>
    </row>
    <row r="45" spans="1:11" s="7" customFormat="1" x14ac:dyDescent="0.25">
      <c r="A45" s="30" t="s">
        <v>93</v>
      </c>
      <c r="B45" s="30"/>
      <c r="C45" s="30"/>
      <c r="D45" s="24" t="s">
        <v>35</v>
      </c>
      <c r="E45" s="14" t="s">
        <v>102</v>
      </c>
      <c r="F45" s="26"/>
      <c r="G45" s="27">
        <v>1839</v>
      </c>
      <c r="H45" s="25">
        <v>1572</v>
      </c>
      <c r="I45" s="28">
        <v>1423</v>
      </c>
      <c r="J45" s="29">
        <v>502</v>
      </c>
      <c r="K45" s="36"/>
    </row>
    <row r="46" spans="1:11" x14ac:dyDescent="0.25">
      <c r="A46" s="30" t="s">
        <v>36</v>
      </c>
      <c r="B46" s="30"/>
      <c r="C46" s="30"/>
      <c r="D46" s="24" t="s">
        <v>30</v>
      </c>
      <c r="E46" s="14" t="s">
        <v>37</v>
      </c>
      <c r="F46" s="26">
        <v>1400</v>
      </c>
      <c r="G46" s="27">
        <v>900</v>
      </c>
      <c r="H46" s="25">
        <v>1250</v>
      </c>
      <c r="I46" s="28">
        <v>1200</v>
      </c>
      <c r="J46" s="29">
        <v>1472</v>
      </c>
      <c r="K46" s="22"/>
    </row>
    <row r="47" spans="1:11" x14ac:dyDescent="0.25">
      <c r="A47" s="30" t="s">
        <v>38</v>
      </c>
      <c r="B47" s="30"/>
      <c r="C47" s="30"/>
      <c r="D47" s="24" t="s">
        <v>26</v>
      </c>
      <c r="E47" s="14" t="s">
        <v>1</v>
      </c>
      <c r="F47" s="26">
        <v>3390</v>
      </c>
      <c r="G47" s="27">
        <v>4475</v>
      </c>
      <c r="H47" s="25">
        <v>3019</v>
      </c>
      <c r="I47" s="28">
        <v>2900</v>
      </c>
      <c r="J47" s="29">
        <v>3050</v>
      </c>
      <c r="K47" s="22"/>
    </row>
    <row r="48" spans="1:11" x14ac:dyDescent="0.25">
      <c r="A48" s="30" t="s">
        <v>39</v>
      </c>
      <c r="B48" s="30"/>
      <c r="C48" s="30"/>
      <c r="D48" s="24" t="s">
        <v>40</v>
      </c>
      <c r="E48" s="14" t="s">
        <v>78</v>
      </c>
      <c r="F48" s="26">
        <v>3465</v>
      </c>
      <c r="G48" s="27">
        <v>3778</v>
      </c>
      <c r="H48" s="25">
        <v>4013</v>
      </c>
      <c r="I48" s="28">
        <v>2500</v>
      </c>
      <c r="J48" s="29">
        <v>2532</v>
      </c>
      <c r="K48" s="22"/>
    </row>
    <row r="49" spans="1:11" x14ac:dyDescent="0.25">
      <c r="A49" s="37" t="s">
        <v>41</v>
      </c>
      <c r="B49" s="37"/>
      <c r="C49" s="37"/>
      <c r="D49" s="24" t="s">
        <v>42</v>
      </c>
      <c r="E49" s="14" t="s">
        <v>78</v>
      </c>
      <c r="F49" s="26">
        <v>2610</v>
      </c>
      <c r="G49" s="27">
        <v>2725</v>
      </c>
      <c r="H49" s="25">
        <v>2227</v>
      </c>
      <c r="I49" s="28">
        <v>2243</v>
      </c>
      <c r="J49" s="29">
        <v>2100</v>
      </c>
      <c r="K49" s="22"/>
    </row>
    <row r="50" spans="1:11" x14ac:dyDescent="0.25">
      <c r="A50" s="37" t="s">
        <v>90</v>
      </c>
      <c r="B50" s="37"/>
      <c r="C50" s="37"/>
      <c r="D50" s="24" t="s">
        <v>91</v>
      </c>
      <c r="E50" s="14"/>
      <c r="F50" s="26"/>
      <c r="G50" s="27">
        <v>400</v>
      </c>
      <c r="H50" s="25">
        <v>350</v>
      </c>
      <c r="I50" s="28"/>
      <c r="J50" s="29">
        <v>225</v>
      </c>
      <c r="K50" s="22"/>
    </row>
    <row r="51" spans="1:11" x14ac:dyDescent="0.25">
      <c r="A51" s="30" t="s">
        <v>43</v>
      </c>
      <c r="B51" s="30"/>
      <c r="C51" s="30"/>
      <c r="D51" s="24" t="s">
        <v>7</v>
      </c>
      <c r="E51" s="14" t="s">
        <v>1</v>
      </c>
      <c r="F51" s="26">
        <v>25893</v>
      </c>
      <c r="G51" s="27">
        <v>21730</v>
      </c>
      <c r="H51" s="25">
        <v>14806</v>
      </c>
      <c r="I51" s="28">
        <v>17255</v>
      </c>
      <c r="J51" s="29">
        <v>10942</v>
      </c>
      <c r="K51" s="22"/>
    </row>
    <row r="52" spans="1:11" x14ac:dyDescent="0.25">
      <c r="A52" s="30" t="s">
        <v>44</v>
      </c>
      <c r="B52" s="30"/>
      <c r="C52" s="30"/>
      <c r="D52" s="24" t="s">
        <v>45</v>
      </c>
      <c r="E52" s="14" t="s">
        <v>1</v>
      </c>
      <c r="F52" s="26">
        <v>20543</v>
      </c>
      <c r="G52" s="27">
        <v>23581</v>
      </c>
      <c r="H52" s="25">
        <v>25188</v>
      </c>
      <c r="I52" s="28">
        <v>24674</v>
      </c>
      <c r="J52" s="29">
        <v>23475</v>
      </c>
      <c r="K52" s="22"/>
    </row>
    <row r="53" spans="1:11" x14ac:dyDescent="0.25">
      <c r="A53" s="30" t="s">
        <v>46</v>
      </c>
      <c r="B53" s="30"/>
      <c r="C53" s="30"/>
      <c r="D53" s="24" t="s">
        <v>47</v>
      </c>
      <c r="E53" s="14" t="s">
        <v>48</v>
      </c>
      <c r="F53" s="26">
        <v>75000</v>
      </c>
      <c r="G53" s="38">
        <v>79165</v>
      </c>
      <c r="H53" s="25">
        <v>77167</v>
      </c>
      <c r="I53" s="28">
        <v>80000</v>
      </c>
      <c r="J53" s="29">
        <v>85000</v>
      </c>
      <c r="K53" s="22"/>
    </row>
    <row r="54" spans="1:11" x14ac:dyDescent="0.25">
      <c r="A54" s="30" t="s">
        <v>49</v>
      </c>
      <c r="B54" s="30"/>
      <c r="C54" s="30"/>
      <c r="D54" s="24" t="s">
        <v>65</v>
      </c>
      <c r="E54" s="14" t="s">
        <v>1</v>
      </c>
      <c r="F54" s="26">
        <v>189</v>
      </c>
      <c r="G54" s="27">
        <v>104</v>
      </c>
      <c r="H54" s="25">
        <v>332</v>
      </c>
      <c r="I54" s="28">
        <v>248</v>
      </c>
      <c r="J54" s="29">
        <v>360</v>
      </c>
      <c r="K54" s="22"/>
    </row>
    <row r="55" spans="1:11" x14ac:dyDescent="0.25">
      <c r="A55" s="30" t="s">
        <v>50</v>
      </c>
      <c r="B55" s="30"/>
      <c r="C55" s="30"/>
      <c r="D55" s="24" t="s">
        <v>51</v>
      </c>
      <c r="E55" s="14" t="s">
        <v>77</v>
      </c>
      <c r="F55" s="26">
        <v>1100</v>
      </c>
      <c r="G55" s="27">
        <v>1195</v>
      </c>
      <c r="H55" s="25">
        <v>950</v>
      </c>
      <c r="I55" s="28">
        <v>780</v>
      </c>
      <c r="J55" s="29">
        <v>800</v>
      </c>
      <c r="K55" s="22"/>
    </row>
    <row r="56" spans="1:11" x14ac:dyDescent="0.25">
      <c r="A56" s="39" t="s">
        <v>52</v>
      </c>
      <c r="B56" s="39"/>
      <c r="C56" s="39"/>
      <c r="D56" s="40" t="s">
        <v>53</v>
      </c>
      <c r="E56" s="41" t="s">
        <v>79</v>
      </c>
      <c r="F56" s="42">
        <v>4418</v>
      </c>
      <c r="G56" s="43">
        <v>4561</v>
      </c>
      <c r="H56" s="44">
        <v>5008</v>
      </c>
      <c r="I56" s="45">
        <v>6503</v>
      </c>
      <c r="J56" s="46">
        <v>5374</v>
      </c>
      <c r="K56" s="22"/>
    </row>
    <row r="57" spans="1:11" x14ac:dyDescent="0.25">
      <c r="A57" s="22"/>
      <c r="B57" s="22"/>
      <c r="C57" s="22"/>
      <c r="D57" s="22"/>
      <c r="E57" s="22"/>
      <c r="F57" s="47"/>
      <c r="G57" s="47"/>
      <c r="H57" s="47"/>
      <c r="I57" s="22"/>
      <c r="J57" s="47"/>
      <c r="K57" s="22"/>
    </row>
    <row r="58" spans="1:11" x14ac:dyDescent="0.25">
      <c r="A58" s="48" t="s">
        <v>96</v>
      </c>
      <c r="B58" s="49"/>
      <c r="C58" s="49"/>
      <c r="D58" s="49"/>
      <c r="E58" s="50"/>
      <c r="F58" s="51">
        <f>SUM(F8:F56)</f>
        <v>733878</v>
      </c>
      <c r="G58" s="51">
        <f t="shared" ref="G58:J58" si="0">SUM(G8:G56)</f>
        <v>779070</v>
      </c>
      <c r="H58" s="51">
        <f t="shared" si="0"/>
        <v>827169</v>
      </c>
      <c r="I58" s="51">
        <f t="shared" si="0"/>
        <v>815864</v>
      </c>
      <c r="J58" s="51">
        <f t="shared" si="0"/>
        <v>818050</v>
      </c>
      <c r="K58" s="22"/>
    </row>
    <row r="59" spans="1:11" x14ac:dyDescent="0.25">
      <c r="A59" s="22"/>
      <c r="B59" s="22"/>
      <c r="C59" s="22"/>
      <c r="D59" s="22"/>
      <c r="E59" s="22"/>
      <c r="F59" s="22"/>
      <c r="G59" s="22"/>
      <c r="H59" s="22"/>
      <c r="I59" s="22"/>
      <c r="J59" s="22"/>
      <c r="K59" s="22"/>
    </row>
    <row r="60" spans="1:11" x14ac:dyDescent="0.25">
      <c r="A60" s="52" t="s">
        <v>97</v>
      </c>
      <c r="B60" s="53"/>
      <c r="C60" s="53"/>
      <c r="D60" s="53"/>
      <c r="E60" s="54"/>
      <c r="F60" s="55">
        <f>COUNT(F8:F56)</f>
        <v>43</v>
      </c>
      <c r="G60" s="55">
        <f t="shared" ref="G60:J60" si="1">COUNT(G8:G56)</f>
        <v>47</v>
      </c>
      <c r="H60" s="55">
        <f t="shared" si="1"/>
        <v>46</v>
      </c>
      <c r="I60" s="55">
        <f t="shared" si="1"/>
        <v>46</v>
      </c>
      <c r="J60" s="55">
        <f t="shared" si="1"/>
        <v>48</v>
      </c>
      <c r="K60" s="22"/>
    </row>
    <row r="61" spans="1:11" x14ac:dyDescent="0.25">
      <c r="A61" s="56" t="s">
        <v>98</v>
      </c>
      <c r="B61" s="57"/>
      <c r="C61" s="57"/>
      <c r="D61" s="57"/>
      <c r="E61" s="58"/>
      <c r="F61" s="59">
        <f>F60/48</f>
        <v>0.89583333333333337</v>
      </c>
      <c r="G61" s="59">
        <f t="shared" ref="G61:J61" si="2">G60/48</f>
        <v>0.97916666666666663</v>
      </c>
      <c r="H61" s="59">
        <f t="shared" si="2"/>
        <v>0.95833333333333337</v>
      </c>
      <c r="I61" s="59">
        <f t="shared" si="2"/>
        <v>0.95833333333333337</v>
      </c>
      <c r="J61" s="59">
        <f t="shared" si="2"/>
        <v>1</v>
      </c>
      <c r="K61" s="22"/>
    </row>
    <row r="62" spans="1:11" x14ac:dyDescent="0.25">
      <c r="A62" s="22"/>
      <c r="B62" s="22"/>
      <c r="C62" s="22"/>
      <c r="D62" s="22"/>
      <c r="E62" s="22"/>
      <c r="F62" s="22"/>
      <c r="G62" s="22"/>
      <c r="H62" s="22"/>
      <c r="I62" s="22"/>
      <c r="J62" s="22"/>
      <c r="K62" s="22"/>
    </row>
    <row r="63" spans="1:11" x14ac:dyDescent="0.25">
      <c r="A63" s="22"/>
      <c r="B63" s="22"/>
      <c r="C63" s="22"/>
      <c r="D63" s="22"/>
      <c r="E63" s="22"/>
      <c r="F63" s="22"/>
      <c r="G63" s="22"/>
      <c r="H63" s="22"/>
      <c r="I63" s="22"/>
      <c r="J63" s="22"/>
      <c r="K63" s="22"/>
    </row>
    <row r="83" spans="3:108" x14ac:dyDescent="0.25">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5"/>
      <c r="CZ83" s="5"/>
      <c r="DA83" s="5"/>
      <c r="DB83" s="5"/>
      <c r="DC83" s="5"/>
      <c r="DD83" s="5"/>
    </row>
    <row r="84" spans="3:108" x14ac:dyDescent="0.25">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5"/>
      <c r="CZ84" s="5"/>
      <c r="DA84" s="5"/>
      <c r="DB84" s="5"/>
      <c r="DC84" s="5"/>
      <c r="DD84" s="5"/>
    </row>
    <row r="85" spans="3:108" x14ac:dyDescent="0.25">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5"/>
      <c r="CZ85" s="5"/>
      <c r="DA85" s="5"/>
      <c r="DB85" s="5"/>
      <c r="DC85" s="5"/>
      <c r="DD85" s="5"/>
    </row>
    <row r="86" spans="3:108" x14ac:dyDescent="0.25">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5"/>
      <c r="CZ86" s="5"/>
      <c r="DA86" s="5"/>
      <c r="DB86" s="5"/>
      <c r="DC86" s="5"/>
      <c r="DD86" s="5"/>
    </row>
    <row r="87" spans="3:108" x14ac:dyDescent="0.25">
      <c r="C87" s="1"/>
    </row>
  </sheetData>
  <mergeCells count="53">
    <mergeCell ref="A1:J6"/>
    <mergeCell ref="A58:E58"/>
    <mergeCell ref="A60:E60"/>
    <mergeCell ref="A61:E61"/>
    <mergeCell ref="A7:C7"/>
    <mergeCell ref="A8:C8"/>
    <mergeCell ref="A10:C10"/>
    <mergeCell ref="A11:C11"/>
    <mergeCell ref="A12:C12"/>
    <mergeCell ref="A19:C19"/>
    <mergeCell ref="A25:C25"/>
    <mergeCell ref="A13:C13"/>
    <mergeCell ref="A14:C14"/>
    <mergeCell ref="A15:C15"/>
    <mergeCell ref="A16:C16"/>
    <mergeCell ref="A17:C17"/>
    <mergeCell ref="A18:C18"/>
    <mergeCell ref="A20:C20"/>
    <mergeCell ref="A21:C21"/>
    <mergeCell ref="A22:C22"/>
    <mergeCell ref="A23:C23"/>
    <mergeCell ref="A24:C24"/>
    <mergeCell ref="A56:C56"/>
    <mergeCell ref="A55:C55"/>
    <mergeCell ref="A54:C54"/>
    <mergeCell ref="A53:C53"/>
    <mergeCell ref="A52:C52"/>
    <mergeCell ref="A26:C26"/>
    <mergeCell ref="A27:C27"/>
    <mergeCell ref="A28:C28"/>
    <mergeCell ref="A29:C29"/>
    <mergeCell ref="A30:C30"/>
    <mergeCell ref="A40:C40"/>
    <mergeCell ref="A41:C41"/>
    <mergeCell ref="A42:C42"/>
    <mergeCell ref="A51:C51"/>
    <mergeCell ref="A31:C31"/>
    <mergeCell ref="A32:C32"/>
    <mergeCell ref="A33:C33"/>
    <mergeCell ref="A34:C34"/>
    <mergeCell ref="A35:C35"/>
    <mergeCell ref="A36:C36"/>
    <mergeCell ref="A37:C37"/>
    <mergeCell ref="A38:C38"/>
    <mergeCell ref="A39:C39"/>
    <mergeCell ref="A49:C49"/>
    <mergeCell ref="A50:C50"/>
    <mergeCell ref="A43:C43"/>
    <mergeCell ref="A44:C44"/>
    <mergeCell ref="A45:C45"/>
    <mergeCell ref="A46:C46"/>
    <mergeCell ref="A47:C47"/>
    <mergeCell ref="A48:C48"/>
  </mergeCells>
  <pageMargins left="0.7" right="0.7" top="0.75" bottom="0.75" header="0.3" footer="0.3"/>
  <pageSetup paperSize="9" scale="1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262F9-670D-4498-AADD-4B32F5D66D88}">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Bezoekcijfers Musea</vt:lpstr>
      <vt:lpstr>Blad1</vt:lpstr>
    </vt:vector>
  </TitlesOfParts>
  <Company>Museumhuis Groningen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dc:creator>
  <cp:lastModifiedBy>Thea</cp:lastModifiedBy>
  <cp:lastPrinted>2019-02-01T15:28:37Z</cp:lastPrinted>
  <dcterms:created xsi:type="dcterms:W3CDTF">2009-01-08T10:37:36Z</dcterms:created>
  <dcterms:modified xsi:type="dcterms:W3CDTF">2019-02-07T07:32:49Z</dcterms:modified>
</cp:coreProperties>
</file>